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5525" tabRatio="909" activeTab="0"/>
  </bookViews>
  <sheets>
    <sheet name="Instructions" sheetId="1" r:id="rId1"/>
    <sheet name="A - GENERAL INFORMATION" sheetId="2" r:id="rId2"/>
    <sheet name="AA - GLACIER ID LUT" sheetId="3" r:id="rId3"/>
    <sheet name="B - STATE" sheetId="4" r:id="rId4"/>
    <sheet name="C - FRONT VARIATION" sheetId="5" r:id="rId5"/>
    <sheet name="D - CHANGE" sheetId="6" r:id="rId6"/>
    <sheet name="E - MASS BALANCE OVERVIEW" sheetId="7" r:id="rId7"/>
    <sheet name="EE - MASS BALANCE" sheetId="8" r:id="rId8"/>
    <sheet name="EEE - MASS BALANCE POINT" sheetId="9" r:id="rId9"/>
    <sheet name="F - SPECIAL EVENT" sheetId="10" r:id="rId10"/>
  </sheets>
  <definedNames/>
  <calcPr fullCalcOnLoad="1"/>
</workbook>
</file>

<file path=xl/sharedStrings.xml><?xml version="1.0" encoding="utf-8"?>
<sst xmlns="http://schemas.openxmlformats.org/spreadsheetml/2006/main" count="649" uniqueCount="355">
  <si>
    <t>- three maps of around A4-size showing the ountlines of the glacier, the scale, the direction to North and (a) topography and observation network,</t>
  </si>
  <si>
    <t>- short text commenting on the general characteristics of the glacier and the reported balance years; the text should include information on:</t>
  </si>
  <si>
    <t xml:space="preserve">  glacier extent and size, inter-/extrapolation methods, available geodetic surveys, mean annual air temperature and annual precipitation at ELA, remaining ice thickness, etc.</t>
  </si>
  <si>
    <t>THANK YOU</t>
  </si>
  <si>
    <t>SPECIFIC_ANNUAL_BALANCE</t>
  </si>
  <si>
    <t>EEE11</t>
  </si>
  <si>
    <t>EEE12</t>
  </si>
  <si>
    <t>Data submission form</t>
  </si>
  <si>
    <t>This digital data submission form consists of the following data sheets:</t>
  </si>
  <si>
    <t>Step 3: please check the earlier submitted data for completeness and correctness.</t>
  </si>
  <si>
    <t>%</t>
  </si>
  <si>
    <t>mm</t>
  </si>
  <si>
    <t>mm w.e.</t>
  </si>
  <si>
    <t>m a.s.l.</t>
  </si>
  <si>
    <t>m</t>
  </si>
  <si>
    <t>km</t>
  </si>
  <si>
    <t>THICKNESS_CHANGE</t>
  </si>
  <si>
    <t>LOWER_BOUNDARY_OF_ALTITUDE_INTERVAL</t>
  </si>
  <si>
    <t>UPPER_BOUNDARY_OF_ALTITUDE_INTERVAL</t>
  </si>
  <si>
    <t>ALTITUDE_INTERVAL_AREA</t>
  </si>
  <si>
    <t>SPECIFIC_WINTER_BALANCE</t>
  </si>
  <si>
    <t>SPECIFIC_SUMMER_BALANCE</t>
  </si>
  <si>
    <t>TIME_MEASUREMENT_SYSTEM</t>
  </si>
  <si>
    <t>BEGINNING_OF_SURVEY_PERIOD</t>
  </si>
  <si>
    <t>END_OF_WINTER_SEASON</t>
  </si>
  <si>
    <t>END_OF_SURVEY_PERIOD</t>
  </si>
  <si>
    <t>ACCUMULATION_AREA_RATIO</t>
  </si>
  <si>
    <t>ACCUMULATION_AREA</t>
  </si>
  <si>
    <t>CH</t>
  </si>
  <si>
    <t>EXAMPLE</t>
  </si>
  <si>
    <t>Michael Zemp</t>
  </si>
  <si>
    <t>World Glacier Monitoring Service, University of Zurich, Wintherthurerstr. 190, 8057 Zurich, Switzerland</t>
  </si>
  <si>
    <t>This is just an example!</t>
  </si>
  <si>
    <t>This is just an example!
LOWER/UPPER_BOUNDARY: '9999' stands for total glacier.</t>
  </si>
  <si>
    <t>EVENT_DATE</t>
  </si>
  <si>
    <t>Alpahabetic or numeric digits</t>
  </si>
  <si>
    <t>EVENT_DESCRIPTION</t>
  </si>
  <si>
    <t>Data reported by  J. Noetzli. Earlier special events on EXAMPLE glacier are reported in 1994 (Challifirn),
1992 (Challifirn), 1983 (Challifirn), 1951, 1922, 1842, 1776 and 1600 by Raymond and
others (2003).</t>
  </si>
  <si>
    <t xml:space="preserve">EXAMPLE </t>
  </si>
  <si>
    <t>W</t>
  </si>
  <si>
    <t>NW</t>
  </si>
  <si>
    <t>A1</t>
  </si>
  <si>
    <t>A2</t>
  </si>
  <si>
    <t>A3</t>
  </si>
  <si>
    <t>A6</t>
  </si>
  <si>
    <t>A7</t>
  </si>
  <si>
    <t>A9</t>
  </si>
  <si>
    <t>A13</t>
  </si>
  <si>
    <t>B1</t>
  </si>
  <si>
    <t>B2</t>
  </si>
  <si>
    <t>B3</t>
  </si>
  <si>
    <t>B4</t>
  </si>
  <si>
    <t>B5</t>
  </si>
  <si>
    <t>B6</t>
  </si>
  <si>
    <t>B7</t>
  </si>
  <si>
    <t>B8</t>
  </si>
  <si>
    <t>B9</t>
  </si>
  <si>
    <t>B11</t>
  </si>
  <si>
    <t>B12</t>
  </si>
  <si>
    <t>B15</t>
  </si>
  <si>
    <t>WESTERN ALPS</t>
  </si>
  <si>
    <t>RHONE BASIN</t>
  </si>
  <si>
    <t>B13</t>
  </si>
  <si>
    <t>GLACIER_SURGE</t>
  </si>
  <si>
    <t>CALVING_INSTABILITY</t>
  </si>
  <si>
    <t>GLACIER_FLOOD</t>
  </si>
  <si>
    <t>TECTONIC_EVENT</t>
  </si>
  <si>
    <t>OTHER</t>
  </si>
  <si>
    <t>ICE_AVALANCHE</t>
  </si>
  <si>
    <t>Binary code</t>
  </si>
  <si>
    <t>D10</t>
  </si>
  <si>
    <t>C13</t>
  </si>
  <si>
    <t>D17</t>
  </si>
  <si>
    <t>E12</t>
  </si>
  <si>
    <t>E13</t>
  </si>
  <si>
    <t>B  STATE</t>
  </si>
  <si>
    <t>C  FRONT VARIATION</t>
  </si>
  <si>
    <t>F  SPECIAL EVENT</t>
  </si>
  <si>
    <t>POINT_ID</t>
  </si>
  <si>
    <t>EEE MASS BALANCE POINT</t>
  </si>
  <si>
    <t>EEE1</t>
  </si>
  <si>
    <t>EEE2</t>
  </si>
  <si>
    <t>EEE3</t>
  </si>
  <si>
    <t>EEE4</t>
  </si>
  <si>
    <t>EEE5</t>
  </si>
  <si>
    <t>EEE6</t>
  </si>
  <si>
    <t>EEE7</t>
  </si>
  <si>
    <t>EEE8</t>
  </si>
  <si>
    <t>EEE9</t>
  </si>
  <si>
    <t>EEE10</t>
  </si>
  <si>
    <t>E  MASS BALANCE OVERVIEW</t>
  </si>
  <si>
    <t>EE  MASS BALANCE</t>
  </si>
  <si>
    <t>EE1</t>
  </si>
  <si>
    <t>EE2</t>
  </si>
  <si>
    <t>EE3</t>
  </si>
  <si>
    <t>EE4</t>
  </si>
  <si>
    <t>EE5</t>
  </si>
  <si>
    <t>EE6</t>
  </si>
  <si>
    <t>EE7</t>
  </si>
  <si>
    <t>EE8</t>
  </si>
  <si>
    <t>EE9</t>
  </si>
  <si>
    <t>EE10</t>
  </si>
  <si>
    <t>EE11</t>
  </si>
  <si>
    <t>EE12</t>
  </si>
  <si>
    <t>EE13</t>
  </si>
  <si>
    <t>E9a</t>
  </si>
  <si>
    <t>E9b</t>
  </si>
  <si>
    <t>ELA_PREFIX</t>
  </si>
  <si>
    <t>A  GENERAL GLACIER INFORMATION</t>
  </si>
  <si>
    <t>EQUILIBRIUM_LINE_ALTITUDE</t>
  </si>
  <si>
    <t>On September 8, 2000 a rock fall of about 0.1 Mio. m3 started between 2000-2200m at the west face of Mättenberg, above EXAMPLE gletscher. The rockfall reached and destroyed the trail leading to the Schreckhornhütte.</t>
  </si>
  <si>
    <t xml:space="preserve">POINT_
LONGITUDE </t>
  </si>
  <si>
    <t xml:space="preserve">POINT_
LATITUDE </t>
  </si>
  <si>
    <t>POINT_
ELEVATION</t>
  </si>
  <si>
    <t>alphabetic code;
2 digits</t>
  </si>
  <si>
    <t>numeric code;
5 digits</t>
  </si>
  <si>
    <t>alpha-numeric;
up to 30 digits</t>
  </si>
  <si>
    <t>decimal degree
North or South;
up to 6 digits</t>
  </si>
  <si>
    <t>decimal degree
East or West
up to 7 digits</t>
  </si>
  <si>
    <t>numeric code;
1 digit</t>
  </si>
  <si>
    <t>cardinal point;
up to 2 digits</t>
  </si>
  <si>
    <t>alpha-numeric</t>
  </si>
  <si>
    <t>year</t>
  </si>
  <si>
    <t>alphabetic code;
1 digit</t>
  </si>
  <si>
    <t>alphabetic code;
3 digits</t>
  </si>
  <si>
    <t>numeric</t>
  </si>
  <si>
    <t>AREA_SURVEY_YEAR</t>
  </si>
  <si>
    <t>EE14</t>
  </si>
  <si>
    <t xml:space="preserve"> D  CHANGE</t>
  </si>
  <si>
    <t>A14</t>
  </si>
  <si>
    <t>B14</t>
  </si>
  <si>
    <t>B10</t>
  </si>
  <si>
    <t>A10</t>
  </si>
  <si>
    <t>C1</t>
  </si>
  <si>
    <t>C2</t>
  </si>
  <si>
    <t>C3</t>
  </si>
  <si>
    <t>C4</t>
  </si>
  <si>
    <t>C5</t>
  </si>
  <si>
    <t>C6</t>
  </si>
  <si>
    <t>C8</t>
  </si>
  <si>
    <t>C9</t>
  </si>
  <si>
    <t>C10</t>
  </si>
  <si>
    <t>C11</t>
  </si>
  <si>
    <t>C12</t>
  </si>
  <si>
    <t>D1</t>
  </si>
  <si>
    <t>D2</t>
  </si>
  <si>
    <t>D3</t>
  </si>
  <si>
    <t>D4</t>
  </si>
  <si>
    <t>D5</t>
  </si>
  <si>
    <t>D6</t>
  </si>
  <si>
    <t>D7</t>
  </si>
  <si>
    <t>D8</t>
  </si>
  <si>
    <t>D9</t>
  </si>
  <si>
    <t>D11</t>
  </si>
  <si>
    <t>D12</t>
  </si>
  <si>
    <t>D13</t>
  </si>
  <si>
    <t>D14</t>
  </si>
  <si>
    <t>D15</t>
  </si>
  <si>
    <t>D16</t>
  </si>
  <si>
    <t>D18</t>
  </si>
  <si>
    <t>D19</t>
  </si>
  <si>
    <t>E1</t>
  </si>
  <si>
    <t>E2</t>
  </si>
  <si>
    <t>E3</t>
  </si>
  <si>
    <t>E4</t>
  </si>
  <si>
    <t>E5</t>
  </si>
  <si>
    <t>E7</t>
  </si>
  <si>
    <t>E8</t>
  </si>
  <si>
    <t>E10</t>
  </si>
  <si>
    <t>E11</t>
  </si>
  <si>
    <t>E14</t>
  </si>
  <si>
    <t>E15</t>
  </si>
  <si>
    <t>E16</t>
  </si>
  <si>
    <t>E17</t>
  </si>
  <si>
    <t>E18</t>
  </si>
  <si>
    <t>E19</t>
  </si>
  <si>
    <t>E20</t>
  </si>
  <si>
    <t>E21</t>
  </si>
  <si>
    <t>E22</t>
  </si>
  <si>
    <t>F1</t>
  </si>
  <si>
    <t>F2</t>
  </si>
  <si>
    <t>F3</t>
  </si>
  <si>
    <t>F4</t>
  </si>
  <si>
    <t>F7</t>
  </si>
  <si>
    <t>F8</t>
  </si>
  <si>
    <t>INVESTIGATOR</t>
  </si>
  <si>
    <t>SPONSORING_AGENCY</t>
  </si>
  <si>
    <t>ABLATION_AREA</t>
  </si>
  <si>
    <t>MIN_NUMBER_OF_MEASUREMENT_SITES_IN_ABLATION_AREA</t>
  </si>
  <si>
    <t>MAX_NUMBER_OF_MEASUREMENT_SITES_IN_ABLATION_AREA</t>
  </si>
  <si>
    <t>MAX_NUMBER_OF_MEASUREMENT_SITES_IN_ACCUMULATION_AREA</t>
  </si>
  <si>
    <t>MIN_NUMBER_OF_MEASUREMENT_SITES_IN_ACCUMULATION_AREA</t>
  </si>
  <si>
    <t>ADD NEW DATA BELOW</t>
  </si>
  <si>
    <t>-X</t>
  </si>
  <si>
    <t>A11</t>
  </si>
  <si>
    <t>World Glacier Monitoring Service</t>
  </si>
  <si>
    <t>A4</t>
  </si>
  <si>
    <t>A5</t>
  </si>
  <si>
    <t>C7</t>
  </si>
  <si>
    <t>E6</t>
  </si>
  <si>
    <t>1000 m2</t>
  </si>
  <si>
    <t>EEE - MASS BALANCE POINT</t>
  </si>
  <si>
    <t>A     - GENERAL INFORMATION</t>
  </si>
  <si>
    <t>B     - STATE</t>
  </si>
  <si>
    <t>C     - FRONT VARIATION</t>
  </si>
  <si>
    <t>D     - CHANGE</t>
  </si>
  <si>
    <t>E     - MASS BALANCE OVERVIEW</t>
  </si>
  <si>
    <t>EE   - MASS BALANCE</t>
  </si>
  <si>
    <t>F      - SPECIAL EVENT</t>
  </si>
  <si>
    <t>FLO</t>
  </si>
  <si>
    <t>km2</t>
  </si>
  <si>
    <t>1000 m3</t>
  </si>
  <si>
    <t>GLACIER_NAME</t>
  </si>
  <si>
    <t>WGMS_ID</t>
  </si>
  <si>
    <t>POLITCAL_UNIT</t>
  </si>
  <si>
    <t>LATITUDE</t>
  </si>
  <si>
    <t>LONGITUDE</t>
  </si>
  <si>
    <t>PRIMARY_CLASSIFICATION</t>
  </si>
  <si>
    <t>FORM</t>
  </si>
  <si>
    <t>FRONTAL_CHARACTERISTICS</t>
  </si>
  <si>
    <t>GEOGRAPHICAL_LOCATION_GENERAL</t>
  </si>
  <si>
    <t>GEOGRAPHICAL _LOCATION_SPECIFIC</t>
  </si>
  <si>
    <t>EXPOSITION_OF_ACCUMULATION_AREA</t>
  </si>
  <si>
    <t>PARENT_GLACIER</t>
  </si>
  <si>
    <t>EXPOSITION_OF_ABLATION_AREA</t>
  </si>
  <si>
    <t>REMARKS</t>
  </si>
  <si>
    <t>POLITICAL_UNIT</t>
  </si>
  <si>
    <t>MAXIMUM_ELEVATION_OF_GLACIER</t>
  </si>
  <si>
    <t>MEDIAN_ELEVATION_OF_GLACIER</t>
  </si>
  <si>
    <t>MINIMUM_ELEVATION_OF_GLACIER</t>
  </si>
  <si>
    <t>LENGTH</t>
  </si>
  <si>
    <t>SURVEY_DATE</t>
  </si>
  <si>
    <t>YEAR</t>
  </si>
  <si>
    <t>FRONT_VARIATION</t>
  </si>
  <si>
    <t>QUALITATIVE_VARIATION</t>
  </si>
  <si>
    <t>REFERENCE_DATE</t>
  </si>
  <si>
    <t>LOWER_BOUND</t>
  </si>
  <si>
    <t>UPPER_BOUND</t>
  </si>
  <si>
    <t>AREA_CHANGE</t>
  </si>
  <si>
    <t>VOLUME_CHANGE</t>
  </si>
  <si>
    <r>
      <t xml:space="preserve">Corrections are to be </t>
    </r>
    <r>
      <rPr>
        <sz val="10"/>
        <color indexed="13"/>
        <rFont val="Arial"/>
        <family val="2"/>
      </rPr>
      <t>highlighted</t>
    </r>
    <r>
      <rPr>
        <sz val="10"/>
        <rFont val="Arial"/>
        <family val="2"/>
      </rPr>
      <t xml:space="preserve"> in the corresponding data sheet and submitted separately from new data.</t>
    </r>
  </si>
  <si>
    <t>alpha-numeric;
up to 60 digits</t>
  </si>
  <si>
    <t>SURVEY_PLATFORM_METHOD</t>
  </si>
  <si>
    <t>aP</t>
  </si>
  <si>
    <t>B16</t>
  </si>
  <si>
    <t>REFERENCE</t>
  </si>
  <si>
    <t>alpha-numeric;
up to 255 digits</t>
  </si>
  <si>
    <t>Author et al. (YYYY); Journal, V(I), X-XX p.</t>
  </si>
  <si>
    <t>tG</t>
  </si>
  <si>
    <t>C14</t>
  </si>
  <si>
    <t>SURVEY_DATE_PLATFORM_METHOD</t>
  </si>
  <si>
    <t>aL</t>
  </si>
  <si>
    <t>REFERENCE_DATE_PLATFORM_METHOD</t>
  </si>
  <si>
    <t>D21</t>
  </si>
  <si>
    <t>D20</t>
  </si>
  <si>
    <t>E23</t>
  </si>
  <si>
    <t>The submitted data is made available in digital form and potentially published in reports and assessments by the WGMS.</t>
  </si>
  <si>
    <t>Step 2: please add only (!) new glacier fluctuation data in data sheets B to F.</t>
  </si>
  <si>
    <t>AREA</t>
  </si>
  <si>
    <t>B17</t>
  </si>
  <si>
    <t>B18</t>
  </si>
  <si>
    <t>FROM_DATE</t>
  </si>
  <si>
    <t>TO_DATE</t>
  </si>
  <si>
    <t>POINT_BALANCE</t>
  </si>
  <si>
    <t>DENSITY</t>
  </si>
  <si>
    <t>EEE13</t>
  </si>
  <si>
    <t>BALANCE_CODE</t>
  </si>
  <si>
    <t>alphabetic;
2 digits</t>
  </si>
  <si>
    <t>EEE14</t>
  </si>
  <si>
    <t>BW</t>
  </si>
  <si>
    <t>BA</t>
  </si>
  <si>
    <t>ELEVATION_
UNCERTAINTY</t>
  </si>
  <si>
    <t>LENGTH_
UNCERTAINTY</t>
  </si>
  <si>
    <t>AREA_
UNCERTAINTY</t>
  </si>
  <si>
    <t>FRONT_VARIATION_UNCERTAINTY</t>
  </si>
  <si>
    <t>AREA_CHANGE_UNCERTAINTY</t>
  </si>
  <si>
    <t>THICKNESS_CHANGE_UNCERTAINTY</t>
  </si>
  <si>
    <t>VOLUME_CHANGE_UNCERTAINTY</t>
  </si>
  <si>
    <t>ELA_UNCERTAINTY</t>
  </si>
  <si>
    <t>ACCUMULATION_AREA_UNCERTAINTY</t>
  </si>
  <si>
    <t>ABLATION_AREA_UNCERTAINTY</t>
  </si>
  <si>
    <t>SPECIFIC_WINTER_BALANCE_UNCERTAINTY</t>
  </si>
  <si>
    <t>SPECIFIC_SUMMER_BALANCE_UNCERTAINTY</t>
  </si>
  <si>
    <t>SPECIFIC_ANNUAL_BALANCE_UNCERTAINTY</t>
  </si>
  <si>
    <t>POINT_BALANCE_UNCERTAINTY</t>
  </si>
  <si>
    <t>DENSITY_UNCERTAINTY</t>
  </si>
  <si>
    <t>kg m-3</t>
  </si>
  <si>
    <t>EEE15</t>
  </si>
  <si>
    <t>EEE16</t>
  </si>
  <si>
    <t>If so, use the attributes POLITICAL_UNIT, GLACIER_NAME and WGMS_ID for identification in the data sheets B to F.</t>
  </si>
  <si>
    <r>
      <t xml:space="preserve">For important information on the data submission, please carefully read the General Guidelines on the WGMS-website: </t>
    </r>
    <r>
      <rPr>
        <b/>
        <sz val="10"/>
        <color indexed="30"/>
        <rFont val="Arial"/>
        <family val="2"/>
      </rPr>
      <t>http://wgms.ch/data_submission/</t>
    </r>
  </si>
  <si>
    <t>AA   - GLACIER ID LOOKUP TABLE</t>
  </si>
  <si>
    <t>Step 1: please check if the glacier with data to be submitted already exists.</t>
  </si>
  <si>
    <r>
      <t xml:space="preserve">For this check, please use the Fluctuations of Glaciers Browser: </t>
    </r>
    <r>
      <rPr>
        <sz val="10"/>
        <color indexed="30"/>
        <rFont val="Arial"/>
        <family val="2"/>
      </rPr>
      <t>http://wgms.ch/fogbrowser/</t>
    </r>
  </si>
  <si>
    <t>In case you have data for a glacier not yet existing, please add the available information in data sheets A and AA and use POLITICAL_UNIT and GLACIER_NAME for identification in data sheets B to F.</t>
  </si>
  <si>
    <t>The WGMS_ID will be assigned by the WGMS. You may use a dummy ID (e.g. 7777) for linking data entries between data sheets A to F.</t>
  </si>
  <si>
    <t>For new glacier entries, you may check the World Glacier Inventory (http://nsidc.org/data/glacier_inventory/index.html) or the GLIMS database (www.glims.org) for related information.</t>
  </si>
  <si>
    <r>
      <t xml:space="preserve">For a detailed attribute description, refer to the Notes on the Completion of the Data Sheets: </t>
    </r>
    <r>
      <rPr>
        <sz val="10"/>
        <color indexed="30"/>
        <rFont val="Arial"/>
        <family val="2"/>
      </rPr>
      <t>http://wgms.ch/data_submission/</t>
    </r>
  </si>
  <si>
    <r>
      <t xml:space="preserve">An overview of the available data can be downloaded from our website: </t>
    </r>
    <r>
      <rPr>
        <sz val="10"/>
        <color indexed="30"/>
        <rFont val="Arial"/>
        <family val="2"/>
      </rPr>
      <t>http://wgms.ch/data_databaseversions/</t>
    </r>
  </si>
  <si>
    <r>
      <t xml:space="preserve">=&gt; the last issue of the GGCB might serve you as an example during the data preparation: </t>
    </r>
    <r>
      <rPr>
        <sz val="10"/>
        <color indexed="30"/>
        <rFont val="Arial"/>
        <family val="2"/>
      </rPr>
      <t>http://wgms.ch/ggcb/</t>
    </r>
  </si>
  <si>
    <r>
      <t xml:space="preserve">If you have any further questions or need our assistance, please do not hesitate to contact us: </t>
    </r>
    <r>
      <rPr>
        <sz val="10"/>
        <color indexed="30"/>
        <rFont val="Arial"/>
        <family val="2"/>
      </rPr>
      <t>http://wgms.ch/contact_wgms/</t>
    </r>
  </si>
  <si>
    <t>A8a</t>
  </si>
  <si>
    <t>A8b</t>
  </si>
  <si>
    <t>A8c</t>
  </si>
  <si>
    <t>A12</t>
  </si>
  <si>
    <t>GLACIER REGION</t>
  </si>
  <si>
    <t>numeric code;
3 digits</t>
  </si>
  <si>
    <t>GLACIER SUBREGION</t>
  </si>
  <si>
    <t>alpha-numeric code;
6 digits</t>
  </si>
  <si>
    <t>CEU</t>
  </si>
  <si>
    <t>CEU-01</t>
  </si>
  <si>
    <t>This is just an example!
SURVEY/REFERENCE_DATE: '9999' stands for unknown day and month.</t>
  </si>
  <si>
    <t>AA GLACIER ID LOOKUP TABLE</t>
  </si>
  <si>
    <t>AA1</t>
  </si>
  <si>
    <t>AA2</t>
  </si>
  <si>
    <t>AA3</t>
  </si>
  <si>
    <t>AA4</t>
  </si>
  <si>
    <t>AA5</t>
  </si>
  <si>
    <t>AA6</t>
  </si>
  <si>
    <t>AA7</t>
  </si>
  <si>
    <t>AA8</t>
  </si>
  <si>
    <t>PSFG ID</t>
  </si>
  <si>
    <t>alpha-numeric;
7 digits</t>
  </si>
  <si>
    <t>WGI ID</t>
  </si>
  <si>
    <t>alpha-numeric;
12 digits</t>
  </si>
  <si>
    <t>GLIMS ID</t>
  </si>
  <si>
    <t>alpha-numeric;
14 digits</t>
  </si>
  <si>
    <t>RGI ID</t>
  </si>
  <si>
    <t>CH0016</t>
  </si>
  <si>
    <t>CHN012506003</t>
  </si>
  <si>
    <t>G007880E45990N</t>
  </si>
  <si>
    <t>RGI40-11.02789</t>
  </si>
  <si>
    <t>plausibility check</t>
  </si>
  <si>
    <t>Based on the compiled data and information from this call-for-data, we will update our online products and publish a next WGMS data report.</t>
  </si>
  <si>
    <t>EVENT_ID</t>
  </si>
  <si>
    <t>F5</t>
  </si>
  <si>
    <t>F6a</t>
  </si>
  <si>
    <t>F6b</t>
  </si>
  <si>
    <t>F6c</t>
  </si>
  <si>
    <t>F6d</t>
  </si>
  <si>
    <t>F6e</t>
  </si>
  <si>
    <t>F6f</t>
  </si>
  <si>
    <t>F9</t>
  </si>
  <si>
    <t>F10</t>
  </si>
  <si>
    <t>F11</t>
  </si>
  <si>
    <t>SURVEY_ID</t>
  </si>
  <si>
    <t>D22</t>
  </si>
  <si>
    <t>alpha-numeric;
10 digits</t>
  </si>
  <si>
    <t>Step 4: For the next issue of the Global Glacier Change Bulletin No. 4 (2018-2019), you can already submit the follwowing additional information required for the Detailed Information section:</t>
  </si>
  <si>
    <t>- overview photograph (at least 600 dpi) from the glacier in 2018 or 2019, including date and referenced by author</t>
  </si>
  <si>
    <t xml:space="preserve">  (b) annual balance distribution for 2017/18, and (c) annual balance distribution for 2018/19</t>
  </si>
  <si>
    <t>decimal degree
North or South;
up to 8 digits</t>
  </si>
  <si>
    <t>decimal degree
East or West
up to 9 digits</t>
  </si>
  <si>
    <t>Michael Zemp, Director WGMS, October 2020</t>
  </si>
  <si>
    <t>Data submission deadline is the 1st of December 2020.</t>
  </si>
</sst>
</file>

<file path=xl/styles.xml><?xml version="1.0" encoding="utf-8"?>
<styleSheet xmlns="http://schemas.openxmlformats.org/spreadsheetml/2006/main">
  <numFmts count="32">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quot;Fr.&quot;\ * #,##0.00_ ;_ &quot;Fr.&quot;\ * \-#,##0.00_ ;_ &quot;Fr.&quot;\ * &quot;-&quot;??_ ;_ @_ "/>
    <numFmt numFmtId="170" formatCode="&quot;SFr.&quot;\ #,##0;&quot;SFr.&quot;\ \-#,##0"/>
    <numFmt numFmtId="171" formatCode="&quot;SFr.&quot;\ #,##0;[Red]&quot;SFr.&quot;\ \-#,##0"/>
    <numFmt numFmtId="172" formatCode="&quot;SFr.&quot;\ #,##0.00;&quot;SFr.&quot;\ \-#,##0.00"/>
    <numFmt numFmtId="173" formatCode="&quot;SFr.&quot;\ #,##0.00;[Red]&quot;SFr.&quot;\ \-#,##0.00"/>
    <numFmt numFmtId="174" formatCode="_ &quot;SFr.&quot;\ * #,##0_ ;_ &quot;SFr.&quot;\ * \-#,##0_ ;_ &quot;SFr.&quot;\ * &quot;-&quot;_ ;_ @_ "/>
    <numFmt numFmtId="175" formatCode="_ &quot;SFr.&quot;\ * #,##0.00_ ;_ &quot;SFr.&quot;\ * \-#,##0.00_ ;_ &quot;SFr.&quot;\ * &quot;-&quot;??_ ;_ @_ "/>
    <numFmt numFmtId="176" formatCode="&quot;Ja&quot;;&quot;Ja&quot;;&quot;Nein&quot;"/>
    <numFmt numFmtId="177" formatCode="&quot;Wahr&quot;;&quot;Wahr&quot;;&quot;Falsch&quot;"/>
    <numFmt numFmtId="178" formatCode="&quot;Ein&quot;;&quot;Ein&quot;;&quot;Aus&quot;"/>
    <numFmt numFmtId="179" formatCode="[$€-2]\ #,##0.00_);[Red]\([$€-2]\ #,##0.00\)"/>
    <numFmt numFmtId="180" formatCode="mmm\ yyyy"/>
    <numFmt numFmtId="181" formatCode="&quot;Yes&quot;;&quot;Yes&quot;;&quot;No&quot;"/>
    <numFmt numFmtId="182" formatCode="&quot;True&quot;;&quot;True&quot;;&quot;False&quot;"/>
    <numFmt numFmtId="183" formatCode="&quot;On&quot;;&quot;On&quot;;&quot;Off&quot;"/>
    <numFmt numFmtId="184" formatCode="_(* #,##0.00_);_(* \(#,##0.00\);_(* &quot;-&quot;??_);_(@_)"/>
    <numFmt numFmtId="185" formatCode="_(* #,##0_);_(* \(#,##0\);_(* &quot;-&quot;_);_(@_)"/>
    <numFmt numFmtId="186" formatCode="_(&quot;$&quot;* #,##0.00_);_(&quot;$&quot;* \(#,##0.00\);_(&quot;$&quot;* &quot;-&quot;??_);_(@_)"/>
    <numFmt numFmtId="187" formatCode="_(&quot;$&quot;* #,##0_);_(&quot;$&quot;* \(#,##0\);_(&quot;$&quot;* &quot;-&quot;_);_(@_)"/>
  </numFmts>
  <fonts count="57">
    <font>
      <sz val="10"/>
      <name val="Arial"/>
      <family val="0"/>
    </font>
    <font>
      <u val="single"/>
      <sz val="10"/>
      <color indexed="12"/>
      <name val="Arial"/>
      <family val="2"/>
    </font>
    <font>
      <u val="single"/>
      <sz val="10"/>
      <color indexed="36"/>
      <name val="Arial"/>
      <family val="2"/>
    </font>
    <font>
      <b/>
      <sz val="10"/>
      <color indexed="9"/>
      <name val="Arial"/>
      <family val="2"/>
    </font>
    <font>
      <sz val="10"/>
      <color indexed="8"/>
      <name val="Arial"/>
      <family val="2"/>
    </font>
    <font>
      <b/>
      <sz val="20"/>
      <color indexed="9"/>
      <name val="Arial"/>
      <family val="2"/>
    </font>
    <font>
      <sz val="16"/>
      <color indexed="9"/>
      <name val="Arial"/>
      <family val="2"/>
    </font>
    <font>
      <b/>
      <sz val="16"/>
      <color indexed="9"/>
      <name val="Arial"/>
      <family val="2"/>
    </font>
    <font>
      <sz val="12"/>
      <name val="Arial"/>
      <family val="2"/>
    </font>
    <font>
      <b/>
      <sz val="24"/>
      <color indexed="9"/>
      <name val="Arial"/>
      <family val="2"/>
    </font>
    <font>
      <b/>
      <sz val="12"/>
      <name val="Arial"/>
      <family val="2"/>
    </font>
    <font>
      <sz val="10"/>
      <color indexed="10"/>
      <name val="Arial"/>
      <family val="2"/>
    </font>
    <font>
      <b/>
      <sz val="18"/>
      <color indexed="10"/>
      <name val="Arial"/>
      <family val="2"/>
    </font>
    <font>
      <b/>
      <sz val="14"/>
      <color indexed="10"/>
      <name val="Arial"/>
      <family val="2"/>
    </font>
    <font>
      <b/>
      <sz val="26"/>
      <color indexed="9"/>
      <name val="Arial"/>
      <family val="2"/>
    </font>
    <font>
      <b/>
      <sz val="10"/>
      <name val="Arial"/>
      <family val="2"/>
    </font>
    <font>
      <b/>
      <sz val="12"/>
      <color indexed="9"/>
      <name val="Arial"/>
      <family val="2"/>
    </font>
    <font>
      <sz val="10"/>
      <color indexed="9"/>
      <name val="Arial"/>
      <family val="2"/>
    </font>
    <font>
      <sz val="10"/>
      <color indexed="13"/>
      <name val="Arial"/>
      <family val="2"/>
    </font>
    <font>
      <sz val="8"/>
      <name val="Arial"/>
      <family val="2"/>
    </font>
    <font>
      <b/>
      <sz val="12"/>
      <color indexed="10"/>
      <name val="Arial"/>
      <family val="2"/>
    </font>
    <font>
      <sz val="10"/>
      <color indexed="30"/>
      <name val="Arial"/>
      <family val="2"/>
    </font>
    <font>
      <b/>
      <sz val="10"/>
      <color indexed="3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indexed="22"/>
        <bgColor indexed="64"/>
      </patternFill>
    </fill>
    <fill>
      <patternFill patternType="solid">
        <fgColor indexed="63"/>
        <bgColor indexed="64"/>
      </patternFill>
    </fill>
    <fill>
      <patternFill patternType="solid">
        <fgColor indexed="8"/>
        <bgColor indexed="64"/>
      </patternFill>
    </fill>
    <fill>
      <patternFill patternType="solid">
        <fgColor theme="0" tint="-0.24997000396251678"/>
        <bgColor indexed="64"/>
      </patternFill>
    </fill>
    <fill>
      <patternFill patternType="solid">
        <fgColor theme="3" tint="0.7999799847602844"/>
        <bgColor indexed="64"/>
      </patternFill>
    </fill>
    <fill>
      <patternFill patternType="solid">
        <fgColor theme="3" tint="0.7999799847602844"/>
        <bgColor indexed="64"/>
      </patternFill>
    </fill>
    <fill>
      <patternFill patternType="solid">
        <fgColor rgb="FFFFFF00"/>
        <bgColor indexed="64"/>
      </patternFill>
    </fill>
    <fill>
      <patternFill patternType="solid">
        <fgColor rgb="FF92D05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color indexed="63"/>
      </bottom>
    </border>
    <border>
      <left>
        <color indexed="63"/>
      </left>
      <right>
        <color indexed="63"/>
      </right>
      <top style="thin">
        <color indexed="22"/>
      </top>
      <bottom style="thin">
        <color indexed="22"/>
      </bottom>
    </border>
    <border>
      <left>
        <color indexed="63"/>
      </left>
      <right>
        <color indexed="63"/>
      </right>
      <top style="thin">
        <color indexed="22"/>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0" fontId="45" fillId="0" borderId="0" applyNumberFormat="0" applyFill="0" applyBorder="0" applyAlignment="0" applyProtection="0"/>
    <xf numFmtId="0" fontId="2"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1"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4" fillId="0" borderId="0">
      <alignment/>
      <protection/>
    </xf>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91">
    <xf numFmtId="0" fontId="0" fillId="0" borderId="0" xfId="0" applyAlignment="1">
      <alignment/>
    </xf>
    <xf numFmtId="0" fontId="0" fillId="0" borderId="0" xfId="0" applyAlignment="1">
      <alignment horizontal="center" vertical="center" wrapText="1"/>
    </xf>
    <xf numFmtId="0" fontId="3" fillId="33" borderId="0" xfId="0" applyFont="1" applyFill="1" applyAlignment="1">
      <alignment horizontal="center" vertical="center" wrapText="1"/>
    </xf>
    <xf numFmtId="0" fontId="0" fillId="34" borderId="0" xfId="0" applyFill="1" applyAlignment="1">
      <alignment horizontal="center" vertical="center" wrapText="1"/>
    </xf>
    <xf numFmtId="0" fontId="4" fillId="34" borderId="0" xfId="0" applyFont="1" applyFill="1" applyAlignment="1">
      <alignment horizontal="center" vertical="center" wrapText="1"/>
    </xf>
    <xf numFmtId="0" fontId="0" fillId="34" borderId="0" xfId="0" applyFont="1" applyFill="1" applyAlignment="1">
      <alignment horizontal="center" vertical="center" wrapText="1"/>
    </xf>
    <xf numFmtId="0" fontId="0" fillId="35" borderId="0" xfId="0" applyFill="1" applyAlignment="1">
      <alignment/>
    </xf>
    <xf numFmtId="0" fontId="6" fillId="35" borderId="0" xfId="0" applyFont="1" applyFill="1" applyAlignment="1">
      <alignment/>
    </xf>
    <xf numFmtId="0" fontId="5" fillId="35" borderId="0" xfId="0" applyFont="1" applyFill="1" applyAlignment="1">
      <alignment/>
    </xf>
    <xf numFmtId="0" fontId="7" fillId="35" borderId="0" xfId="0" applyFont="1" applyFill="1" applyAlignment="1">
      <alignment/>
    </xf>
    <xf numFmtId="0" fontId="3" fillId="33" borderId="10" xfId="0" applyFont="1" applyFill="1" applyBorder="1" applyAlignment="1">
      <alignment horizontal="center" vertical="center" wrapText="1"/>
    </xf>
    <xf numFmtId="0" fontId="9" fillId="35" borderId="0" xfId="0" applyFont="1" applyFill="1" applyAlignment="1">
      <alignment horizontal="left"/>
    </xf>
    <xf numFmtId="0" fontId="9" fillId="35" borderId="0" xfId="0" applyFont="1" applyFill="1" applyAlignment="1">
      <alignment/>
    </xf>
    <xf numFmtId="0" fontId="0" fillId="0" borderId="0" xfId="0" applyFill="1" applyBorder="1" applyAlignment="1">
      <alignment/>
    </xf>
    <xf numFmtId="0" fontId="8" fillId="0" borderId="0" xfId="0" applyFont="1" applyFill="1" applyBorder="1" applyAlignment="1">
      <alignment horizontal="center" vertical="center" wrapText="1"/>
    </xf>
    <xf numFmtId="0" fontId="0" fillId="0" borderId="0" xfId="0" applyFill="1" applyAlignment="1">
      <alignment/>
    </xf>
    <xf numFmtId="0" fontId="0"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49" fontId="3" fillId="33" borderId="0" xfId="0" applyNumberFormat="1" applyFont="1" applyFill="1" applyAlignment="1">
      <alignment horizontal="center" vertical="center" wrapText="1"/>
    </xf>
    <xf numFmtId="0" fontId="10" fillId="0" borderId="0" xfId="0" applyFont="1" applyFill="1" applyAlignment="1">
      <alignment horizontal="center" vertical="center" wrapText="1"/>
    </xf>
    <xf numFmtId="49" fontId="10" fillId="0" borderId="0" xfId="0" applyNumberFormat="1" applyFont="1" applyFill="1" applyBorder="1" applyAlignment="1">
      <alignment horizontal="center" vertical="center" wrapText="1"/>
    </xf>
    <xf numFmtId="0" fontId="11" fillId="36" borderId="0" xfId="0" applyFont="1" applyFill="1" applyAlignment="1">
      <alignment/>
    </xf>
    <xf numFmtId="0" fontId="12" fillId="36" borderId="0" xfId="0" applyFont="1" applyFill="1" applyAlignment="1">
      <alignment vertical="center"/>
    </xf>
    <xf numFmtId="49" fontId="8" fillId="0" borderId="0" xfId="0" applyNumberFormat="1" applyFont="1" applyFill="1" applyBorder="1" applyAlignment="1">
      <alignment horizontal="center" vertical="center" wrapText="1"/>
    </xf>
    <xf numFmtId="49" fontId="0" fillId="35" borderId="0" xfId="0" applyNumberFormat="1" applyFill="1" applyAlignment="1">
      <alignment/>
    </xf>
    <xf numFmtId="49" fontId="11" fillId="36" borderId="0" xfId="0" applyNumberFormat="1" applyFont="1" applyFill="1" applyAlignment="1">
      <alignment/>
    </xf>
    <xf numFmtId="49" fontId="0" fillId="0" borderId="0" xfId="0" applyNumberFormat="1" applyAlignment="1">
      <alignment/>
    </xf>
    <xf numFmtId="0" fontId="14" fillId="35" borderId="0" xfId="0" applyFont="1" applyFill="1" applyAlignment="1">
      <alignment/>
    </xf>
    <xf numFmtId="0" fontId="16" fillId="35" borderId="0" xfId="0" applyFont="1" applyFill="1" applyAlignment="1">
      <alignment/>
    </xf>
    <xf numFmtId="0" fontId="17" fillId="35" borderId="0" xfId="0" applyFont="1" applyFill="1" applyAlignment="1">
      <alignment/>
    </xf>
    <xf numFmtId="0" fontId="0" fillId="33" borderId="0" xfId="0" applyFill="1" applyAlignment="1">
      <alignment/>
    </xf>
    <xf numFmtId="0" fontId="0" fillId="33" borderId="0" xfId="0" applyFont="1" applyFill="1" applyAlignment="1">
      <alignment/>
    </xf>
    <xf numFmtId="0" fontId="0" fillId="33" borderId="0" xfId="0" applyFont="1" applyFill="1" applyAlignment="1" quotePrefix="1">
      <alignment/>
    </xf>
    <xf numFmtId="0" fontId="0" fillId="34" borderId="0" xfId="0" applyFill="1" applyAlignment="1">
      <alignment/>
    </xf>
    <xf numFmtId="0" fontId="15" fillId="34" borderId="0" xfId="0" applyFont="1" applyFill="1" applyAlignment="1">
      <alignment/>
    </xf>
    <xf numFmtId="0" fontId="0" fillId="34" borderId="0" xfId="0" applyFont="1" applyFill="1" applyAlignment="1">
      <alignment/>
    </xf>
    <xf numFmtId="0" fontId="15" fillId="33" borderId="0" xfId="0" applyFont="1" applyFill="1" applyAlignment="1">
      <alignment/>
    </xf>
    <xf numFmtId="0" fontId="0" fillId="34" borderId="0" xfId="0" applyFont="1" applyFill="1" applyAlignment="1" quotePrefix="1">
      <alignment/>
    </xf>
    <xf numFmtId="0" fontId="10" fillId="34" borderId="0" xfId="0" applyFont="1" applyFill="1" applyAlignment="1">
      <alignment/>
    </xf>
    <xf numFmtId="0" fontId="20" fillId="34" borderId="0" xfId="0" applyFont="1" applyFill="1" applyAlignment="1">
      <alignment/>
    </xf>
    <xf numFmtId="0" fontId="12" fillId="36" borderId="0" xfId="0" applyFont="1" applyFill="1" applyBorder="1" applyAlignment="1">
      <alignment vertical="center"/>
    </xf>
    <xf numFmtId="0" fontId="15" fillId="37" borderId="0" xfId="0" applyFont="1" applyFill="1" applyAlignment="1">
      <alignment/>
    </xf>
    <xf numFmtId="49" fontId="0" fillId="37" borderId="0" xfId="0" applyNumberFormat="1" applyFont="1" applyFill="1" applyAlignment="1">
      <alignment horizontal="center" vertical="center" wrapText="1"/>
    </xf>
    <xf numFmtId="0" fontId="0" fillId="37" borderId="0" xfId="0" applyFont="1" applyFill="1" applyAlignment="1">
      <alignment horizontal="center" vertical="center" wrapText="1"/>
    </xf>
    <xf numFmtId="0" fontId="0" fillId="38" borderId="11" xfId="0" applyFill="1" applyBorder="1" applyAlignment="1">
      <alignment horizontal="center" vertical="center" wrapText="1"/>
    </xf>
    <xf numFmtId="49" fontId="0" fillId="38" borderId="11" xfId="0" applyNumberFormat="1" applyFill="1" applyBorder="1" applyAlignment="1">
      <alignment horizontal="center" vertical="center" wrapText="1"/>
    </xf>
    <xf numFmtId="0" fontId="4" fillId="39" borderId="11" xfId="61" applyFont="1" applyFill="1" applyBorder="1" applyAlignment="1">
      <alignment horizontal="center" vertical="center" wrapText="1"/>
      <protection/>
    </xf>
    <xf numFmtId="0" fontId="0" fillId="38" borderId="12" xfId="0" applyFill="1" applyBorder="1" applyAlignment="1">
      <alignment horizontal="center" vertical="center" wrapText="1"/>
    </xf>
    <xf numFmtId="0" fontId="4" fillId="39" borderId="11" xfId="61" applyFont="1" applyFill="1" applyBorder="1" applyAlignment="1">
      <alignment horizontal="center" vertical="center" wrapText="1"/>
      <protection/>
    </xf>
    <xf numFmtId="0" fontId="0" fillId="38" borderId="0" xfId="0" applyFill="1" applyAlignment="1">
      <alignment horizontal="center" vertical="center" wrapText="1"/>
    </xf>
    <xf numFmtId="0" fontId="4" fillId="39" borderId="12" xfId="61" applyFont="1" applyFill="1" applyBorder="1" applyAlignment="1">
      <alignment horizontal="center" vertical="center" wrapText="1"/>
      <protection/>
    </xf>
    <xf numFmtId="49" fontId="4" fillId="39" borderId="11" xfId="61" applyNumberFormat="1" applyFont="1" applyFill="1" applyBorder="1" applyAlignment="1">
      <alignment horizontal="center" vertical="center" wrapText="1"/>
      <protection/>
    </xf>
    <xf numFmtId="0" fontId="0" fillId="37" borderId="0" xfId="0" applyFill="1" applyAlignment="1">
      <alignment horizontal="center" vertical="center" wrapText="1"/>
    </xf>
    <xf numFmtId="49" fontId="0" fillId="38" borderId="12" xfId="0" applyNumberFormat="1" applyFill="1" applyBorder="1" applyAlignment="1">
      <alignment horizontal="center" vertical="center" wrapText="1"/>
    </xf>
    <xf numFmtId="0" fontId="13" fillId="36" borderId="0" xfId="0" applyFont="1" applyFill="1" applyBorder="1" applyAlignment="1">
      <alignment horizontal="left" vertical="center"/>
    </xf>
    <xf numFmtId="0" fontId="0" fillId="37" borderId="0" xfId="0" applyFill="1" applyAlignment="1">
      <alignment/>
    </xf>
    <xf numFmtId="0" fontId="0" fillId="38" borderId="11" xfId="0" applyFont="1" applyFill="1" applyBorder="1" applyAlignment="1">
      <alignment horizontal="center" vertical="center" wrapText="1"/>
    </xf>
    <xf numFmtId="0" fontId="0" fillId="38" borderId="0" xfId="0" applyFill="1" applyAlignment="1">
      <alignment/>
    </xf>
    <xf numFmtId="0" fontId="4" fillId="37" borderId="0" xfId="0" applyFont="1" applyFill="1" applyAlignment="1">
      <alignment horizontal="center" vertical="center" wrapText="1"/>
    </xf>
    <xf numFmtId="0" fontId="0" fillId="37" borderId="0" xfId="0" applyFont="1" applyFill="1" applyAlignment="1">
      <alignment horizontal="center" vertical="center"/>
    </xf>
    <xf numFmtId="0" fontId="4" fillId="0" borderId="11" xfId="61" applyFont="1" applyFill="1" applyBorder="1" applyAlignment="1">
      <alignment horizontal="center" vertical="center" wrapText="1"/>
      <protection/>
    </xf>
    <xf numFmtId="0" fontId="4" fillId="39" borderId="11" xfId="61" applyNumberFormat="1" applyFont="1" applyFill="1" applyBorder="1" applyAlignment="1">
      <alignment horizontal="center" vertical="center" wrapText="1"/>
      <protection/>
    </xf>
    <xf numFmtId="0" fontId="0" fillId="38" borderId="12" xfId="0" applyNumberFormat="1" applyFill="1" applyBorder="1" applyAlignment="1">
      <alignment horizontal="center" vertical="center" wrapText="1"/>
    </xf>
    <xf numFmtId="0" fontId="13" fillId="36" borderId="0" xfId="0" applyFont="1" applyFill="1" applyBorder="1" applyAlignment="1">
      <alignment horizontal="left"/>
    </xf>
    <xf numFmtId="1" fontId="0" fillId="35" borderId="0" xfId="0" applyNumberFormat="1" applyFill="1" applyAlignment="1">
      <alignment/>
    </xf>
    <xf numFmtId="1" fontId="10" fillId="0" borderId="0" xfId="0" applyNumberFormat="1" applyFont="1" applyFill="1" applyBorder="1" applyAlignment="1">
      <alignment horizontal="center" vertical="center" wrapText="1"/>
    </xf>
    <xf numFmtId="1" fontId="3" fillId="33" borderId="0" xfId="0" applyNumberFormat="1" applyFont="1" applyFill="1" applyAlignment="1">
      <alignment horizontal="center" vertical="center" wrapText="1"/>
    </xf>
    <xf numFmtId="1" fontId="0" fillId="37" borderId="0" xfId="0" applyNumberFormat="1" applyFont="1" applyFill="1" applyAlignment="1">
      <alignment horizontal="center" vertical="center" wrapText="1"/>
    </xf>
    <xf numFmtId="1" fontId="4" fillId="39" borderId="11" xfId="61" applyNumberFormat="1" applyFont="1" applyFill="1" applyBorder="1" applyAlignment="1">
      <alignment horizontal="center" vertical="center" wrapText="1"/>
      <protection/>
    </xf>
    <xf numFmtId="1" fontId="11" fillId="36" borderId="0" xfId="0" applyNumberFormat="1" applyFont="1" applyFill="1" applyAlignment="1">
      <alignment/>
    </xf>
    <xf numFmtId="1" fontId="0" fillId="0" borderId="0" xfId="0" applyNumberFormat="1" applyAlignment="1">
      <alignment/>
    </xf>
    <xf numFmtId="0" fontId="4" fillId="39" borderId="11" xfId="61" applyNumberFormat="1" applyFont="1" applyFill="1" applyBorder="1" applyAlignment="1">
      <alignment horizontal="center" vertical="center" wrapText="1"/>
      <protection/>
    </xf>
    <xf numFmtId="0" fontId="0" fillId="38" borderId="13" xfId="0" applyNumberFormat="1" applyFont="1" applyFill="1" applyBorder="1" applyAlignment="1">
      <alignment horizontal="center" vertical="center" wrapText="1"/>
    </xf>
    <xf numFmtId="1" fontId="10" fillId="0" borderId="0" xfId="0" applyNumberFormat="1" applyFont="1" applyFill="1" applyAlignment="1">
      <alignment horizontal="center" vertical="center" wrapText="1"/>
    </xf>
    <xf numFmtId="1" fontId="4" fillId="37" borderId="0" xfId="0" applyNumberFormat="1" applyFont="1" applyFill="1" applyAlignment="1">
      <alignment horizontal="center" vertical="center" wrapText="1"/>
    </xf>
    <xf numFmtId="1" fontId="4" fillId="39" borderId="11" xfId="61" applyNumberFormat="1" applyFont="1" applyFill="1" applyBorder="1" applyAlignment="1">
      <alignment horizontal="center" vertical="center" wrapText="1"/>
      <protection/>
    </xf>
    <xf numFmtId="0" fontId="0" fillId="40" borderId="0" xfId="0" applyFont="1" applyFill="1" applyAlignment="1">
      <alignment horizontal="center" vertical="center" wrapText="1"/>
    </xf>
    <xf numFmtId="0" fontId="0" fillId="40" borderId="0" xfId="0" applyFill="1" applyAlignment="1">
      <alignment horizontal="center" vertical="center" wrapText="1"/>
    </xf>
    <xf numFmtId="0" fontId="0" fillId="41" borderId="0" xfId="0" applyFill="1" applyAlignment="1">
      <alignment horizontal="center" vertical="center" wrapText="1"/>
    </xf>
    <xf numFmtId="1" fontId="3" fillId="33" borderId="10" xfId="0" applyNumberFormat="1" applyFont="1" applyFill="1" applyBorder="1" applyAlignment="1">
      <alignment horizontal="center" vertical="center" wrapText="1"/>
    </xf>
    <xf numFmtId="1" fontId="0" fillId="34" borderId="0" xfId="0" applyNumberFormat="1" applyFont="1" applyFill="1" applyAlignment="1">
      <alignment horizontal="center" vertical="center" wrapText="1"/>
    </xf>
    <xf numFmtId="1" fontId="0" fillId="34" borderId="0" xfId="0" applyNumberFormat="1" applyFill="1" applyAlignment="1">
      <alignment horizontal="center" vertical="center" wrapText="1"/>
    </xf>
    <xf numFmtId="0" fontId="0" fillId="38" borderId="11" xfId="0" applyNumberFormat="1" applyFill="1" applyBorder="1" applyAlignment="1">
      <alignment horizontal="center" vertical="center" wrapText="1"/>
    </xf>
    <xf numFmtId="1" fontId="3" fillId="33" borderId="0" xfId="0" applyNumberFormat="1" applyFont="1" applyFill="1" applyBorder="1" applyAlignment="1">
      <alignment horizontal="center" vertical="center" wrapText="1"/>
    </xf>
    <xf numFmtId="0" fontId="3" fillId="33" borderId="0" xfId="0" applyFont="1" applyFill="1" applyBorder="1" applyAlignment="1">
      <alignment horizontal="center" vertical="center" wrapText="1"/>
    </xf>
    <xf numFmtId="0" fontId="4" fillId="39" borderId="0" xfId="61" applyFont="1" applyFill="1" applyBorder="1" applyAlignment="1">
      <alignment horizontal="center" vertical="center" wrapText="1"/>
      <protection/>
    </xf>
    <xf numFmtId="0" fontId="0" fillId="0" borderId="0" xfId="0" applyFill="1" applyAlignment="1">
      <alignment horizontal="center" vertical="center"/>
    </xf>
    <xf numFmtId="0" fontId="13" fillId="36" borderId="0" xfId="0" applyFont="1" applyFill="1" applyBorder="1" applyAlignment="1">
      <alignment horizontal="left" vertical="center"/>
    </xf>
    <xf numFmtId="0" fontId="9" fillId="35" borderId="0" xfId="0" applyFont="1" applyFill="1" applyAlignment="1">
      <alignment horizontal="left"/>
    </xf>
    <xf numFmtId="0" fontId="13" fillId="36" borderId="14" xfId="0" applyFont="1" applyFill="1" applyBorder="1" applyAlignment="1">
      <alignment horizontal="left" vertical="center"/>
    </xf>
    <xf numFmtId="0" fontId="13" fillId="36" borderId="0" xfId="0" applyFont="1" applyFill="1" applyBorder="1" applyAlignment="1">
      <alignment horizontal="lef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Standard_Tabelle1"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9"/>
  <sheetViews>
    <sheetView tabSelected="1" zoomScalePageLayoutView="0" workbookViewId="0" topLeftCell="A1">
      <selection activeCell="A60" sqref="A60"/>
    </sheetView>
  </sheetViews>
  <sheetFormatPr defaultColWidth="11.421875" defaultRowHeight="12.75"/>
  <cols>
    <col min="1" max="1" width="180.140625" style="13" customWidth="1"/>
    <col min="2" max="16384" width="11.421875" style="13" customWidth="1"/>
  </cols>
  <sheetData>
    <row r="1" ht="32.25" customHeight="1">
      <c r="A1" s="27" t="s">
        <v>195</v>
      </c>
    </row>
    <row r="2" ht="12.75">
      <c r="A2" s="6"/>
    </row>
    <row r="3" ht="15.75">
      <c r="A3" s="28" t="s">
        <v>7</v>
      </c>
    </row>
    <row r="4" ht="12.75">
      <c r="A4" s="29" t="s">
        <v>256</v>
      </c>
    </row>
    <row r="5" ht="12.75">
      <c r="A5" s="33"/>
    </row>
    <row r="6" ht="12.75">
      <c r="A6" s="34" t="s">
        <v>290</v>
      </c>
    </row>
    <row r="7" ht="12.75">
      <c r="A7" s="34"/>
    </row>
    <row r="8" ht="12.75">
      <c r="A8" s="41" t="s">
        <v>333</v>
      </c>
    </row>
    <row r="9" ht="12.75">
      <c r="A9" s="41"/>
    </row>
    <row r="10" ht="12.75">
      <c r="A10" s="34" t="s">
        <v>8</v>
      </c>
    </row>
    <row r="11" ht="12.75">
      <c r="A11" s="33" t="s">
        <v>202</v>
      </c>
    </row>
    <row r="12" ht="12.75">
      <c r="A12" s="33" t="s">
        <v>291</v>
      </c>
    </row>
    <row r="13" ht="12.75">
      <c r="A13" s="33" t="s">
        <v>203</v>
      </c>
    </row>
    <row r="14" ht="12.75">
      <c r="A14" s="33" t="s">
        <v>204</v>
      </c>
    </row>
    <row r="15" ht="12.75">
      <c r="A15" s="35" t="s">
        <v>205</v>
      </c>
    </row>
    <row r="16" ht="12.75">
      <c r="A16" s="33" t="s">
        <v>206</v>
      </c>
    </row>
    <row r="17" ht="12.75">
      <c r="A17" s="33" t="s">
        <v>207</v>
      </c>
    </row>
    <row r="18" ht="12.75">
      <c r="A18" s="33" t="s">
        <v>201</v>
      </c>
    </row>
    <row r="19" ht="12.75">
      <c r="A19" s="33" t="s">
        <v>208</v>
      </c>
    </row>
    <row r="20" ht="12.75">
      <c r="A20" s="33"/>
    </row>
    <row r="21" ht="12.75">
      <c r="A21" s="36" t="s">
        <v>292</v>
      </c>
    </row>
    <row r="22" ht="12.75">
      <c r="A22" s="31" t="s">
        <v>293</v>
      </c>
    </row>
    <row r="23" ht="12.75">
      <c r="A23" s="30" t="s">
        <v>289</v>
      </c>
    </row>
    <row r="24" ht="12.75">
      <c r="A24" s="31" t="s">
        <v>294</v>
      </c>
    </row>
    <row r="25" ht="12.75">
      <c r="A25" s="31" t="s">
        <v>295</v>
      </c>
    </row>
    <row r="26" ht="12.75">
      <c r="A26" s="31" t="s">
        <v>296</v>
      </c>
    </row>
    <row r="27" ht="12.75">
      <c r="A27" s="30"/>
    </row>
    <row r="28" ht="12.75">
      <c r="A28" s="36" t="s">
        <v>257</v>
      </c>
    </row>
    <row r="29" ht="12.75">
      <c r="A29" s="31" t="s">
        <v>297</v>
      </c>
    </row>
    <row r="30" ht="12.75">
      <c r="A30" s="30"/>
    </row>
    <row r="31" ht="12.75">
      <c r="A31" s="36" t="s">
        <v>9</v>
      </c>
    </row>
    <row r="32" ht="12.75">
      <c r="A32" s="31" t="s">
        <v>298</v>
      </c>
    </row>
    <row r="33" ht="12.75">
      <c r="A33" s="31" t="s">
        <v>240</v>
      </c>
    </row>
    <row r="34" ht="12.75">
      <c r="A34" s="30"/>
    </row>
    <row r="35" ht="12.75">
      <c r="A35" s="36" t="s">
        <v>348</v>
      </c>
    </row>
    <row r="36" ht="12.75">
      <c r="A36" s="32" t="s">
        <v>349</v>
      </c>
    </row>
    <row r="37" ht="12.75">
      <c r="A37" s="32" t="s">
        <v>0</v>
      </c>
    </row>
    <row r="38" ht="12.75">
      <c r="A38" s="31" t="s">
        <v>350</v>
      </c>
    </row>
    <row r="39" ht="12.75">
      <c r="A39" s="32" t="s">
        <v>1</v>
      </c>
    </row>
    <row r="40" ht="12.75">
      <c r="A40" s="31" t="s">
        <v>2</v>
      </c>
    </row>
    <row r="41" ht="12.75">
      <c r="A41" s="32" t="s">
        <v>299</v>
      </c>
    </row>
    <row r="42" ht="12.75">
      <c r="A42" s="37"/>
    </row>
    <row r="43" ht="15.75">
      <c r="A43" s="39" t="s">
        <v>354</v>
      </c>
    </row>
    <row r="44" ht="12.75">
      <c r="A44" s="37"/>
    </row>
    <row r="45" ht="12.75">
      <c r="A45" s="35" t="s">
        <v>300</v>
      </c>
    </row>
    <row r="46" ht="12.75">
      <c r="A46" s="33"/>
    </row>
    <row r="47" ht="15.75">
      <c r="A47" s="38" t="s">
        <v>3</v>
      </c>
    </row>
    <row r="48" ht="15.75">
      <c r="A48" s="38"/>
    </row>
    <row r="49" ht="12.75">
      <c r="A49" s="35" t="s">
        <v>353</v>
      </c>
    </row>
    <row r="50" ht="12.75">
      <c r="A50" s="33"/>
    </row>
    <row r="51" ht="12.75">
      <c r="A51" s="33"/>
    </row>
    <row r="52" ht="12.75">
      <c r="A52" s="33"/>
    </row>
    <row r="53" ht="12.75">
      <c r="A53" s="33"/>
    </row>
    <row r="54" ht="12.75">
      <c r="A54" s="33"/>
    </row>
    <row r="55" ht="12.75">
      <c r="A55" s="33"/>
    </row>
    <row r="56" ht="12.75">
      <c r="A56" s="33"/>
    </row>
    <row r="57" ht="12.75">
      <c r="A57" s="33"/>
    </row>
    <row r="58" ht="12.75">
      <c r="A58" s="33"/>
    </row>
    <row r="59" ht="12.75">
      <c r="A59" s="33"/>
    </row>
  </sheetData>
  <sheetProtection/>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P7"/>
  <sheetViews>
    <sheetView zoomScalePageLayoutView="0" workbookViewId="0" topLeftCell="A1">
      <pane ySplit="5" topLeftCell="A6" activePane="bottomLeft" state="frozen"/>
      <selection pane="topLeft" activeCell="A1" sqref="A1"/>
      <selection pane="bottomLeft" activeCell="A8" sqref="A8"/>
    </sheetView>
  </sheetViews>
  <sheetFormatPr defaultColWidth="11.421875" defaultRowHeight="12.75"/>
  <cols>
    <col min="1" max="1" width="11.421875" style="0" customWidth="1"/>
    <col min="2" max="2" width="18.140625" style="0" customWidth="1"/>
    <col min="3" max="4" width="14.140625" style="70" customWidth="1"/>
    <col min="5" max="5" width="13.00390625" style="70" bestFit="1" customWidth="1"/>
    <col min="6" max="6" width="10.00390625" style="70" customWidth="1"/>
    <col min="7" max="8" width="10.28125" style="70" customWidth="1"/>
    <col min="9" max="9" width="9.28125" style="70" customWidth="1"/>
    <col min="10" max="10" width="10.00390625" style="70" customWidth="1"/>
    <col min="11" max="11" width="10.421875" style="70" customWidth="1"/>
    <col min="12" max="12" width="20.7109375" style="0" bestFit="1" customWidth="1"/>
    <col min="13" max="13" width="20.7109375" style="0" customWidth="1"/>
    <col min="14" max="14" width="23.00390625" style="0" customWidth="1"/>
    <col min="15" max="15" width="19.8515625" style="0" customWidth="1"/>
    <col min="16" max="16" width="25.421875" style="0" customWidth="1"/>
  </cols>
  <sheetData>
    <row r="1" spans="1:16" ht="26.25">
      <c r="A1" s="8" t="s">
        <v>77</v>
      </c>
      <c r="B1" s="6"/>
      <c r="C1" s="64"/>
      <c r="D1" s="64"/>
      <c r="E1" s="64"/>
      <c r="F1" s="64"/>
      <c r="G1" s="64"/>
      <c r="H1" s="64"/>
      <c r="I1" s="64"/>
      <c r="J1" s="64"/>
      <c r="K1" s="64"/>
      <c r="L1" s="6"/>
      <c r="M1" s="6"/>
      <c r="N1" s="6"/>
      <c r="O1" s="6"/>
      <c r="P1" s="6"/>
    </row>
    <row r="2" spans="1:16" s="16" customFormat="1" ht="15.75">
      <c r="A2" s="17" t="s">
        <v>179</v>
      </c>
      <c r="B2" s="17" t="s">
        <v>180</v>
      </c>
      <c r="C2" s="65" t="s">
        <v>181</v>
      </c>
      <c r="D2" s="65" t="s">
        <v>182</v>
      </c>
      <c r="E2" s="65" t="s">
        <v>335</v>
      </c>
      <c r="F2" s="65" t="s">
        <v>336</v>
      </c>
      <c r="G2" s="65" t="s">
        <v>337</v>
      </c>
      <c r="H2" s="65" t="s">
        <v>338</v>
      </c>
      <c r="I2" s="65" t="s">
        <v>339</v>
      </c>
      <c r="J2" s="65" t="s">
        <v>340</v>
      </c>
      <c r="K2" s="65" t="s">
        <v>341</v>
      </c>
      <c r="L2" s="17" t="s">
        <v>183</v>
      </c>
      <c r="M2" s="17" t="s">
        <v>184</v>
      </c>
      <c r="N2" s="17" t="s">
        <v>342</v>
      </c>
      <c r="O2" s="17" t="s">
        <v>343</v>
      </c>
      <c r="P2" s="17" t="s">
        <v>344</v>
      </c>
    </row>
    <row r="3" spans="1:16" ht="38.25">
      <c r="A3" s="18" t="s">
        <v>226</v>
      </c>
      <c r="B3" s="18" t="s">
        <v>212</v>
      </c>
      <c r="C3" s="79" t="s">
        <v>213</v>
      </c>
      <c r="D3" s="83" t="s">
        <v>334</v>
      </c>
      <c r="E3" s="66" t="s">
        <v>34</v>
      </c>
      <c r="F3" s="66" t="s">
        <v>63</v>
      </c>
      <c r="G3" s="66" t="s">
        <v>64</v>
      </c>
      <c r="H3" s="66" t="s">
        <v>65</v>
      </c>
      <c r="I3" s="66" t="s">
        <v>68</v>
      </c>
      <c r="J3" s="66" t="s">
        <v>66</v>
      </c>
      <c r="K3" s="66" t="s">
        <v>67</v>
      </c>
      <c r="L3" s="18" t="s">
        <v>36</v>
      </c>
      <c r="M3" s="2" t="s">
        <v>185</v>
      </c>
      <c r="N3" s="2" t="s">
        <v>186</v>
      </c>
      <c r="O3" s="2" t="s">
        <v>245</v>
      </c>
      <c r="P3" s="18" t="s">
        <v>225</v>
      </c>
    </row>
    <row r="4" spans="1:16" ht="38.25">
      <c r="A4" s="5" t="s">
        <v>114</v>
      </c>
      <c r="B4" s="5" t="s">
        <v>241</v>
      </c>
      <c r="C4" s="80" t="s">
        <v>115</v>
      </c>
      <c r="D4" s="80" t="s">
        <v>125</v>
      </c>
      <c r="E4" s="67" t="s">
        <v>125</v>
      </c>
      <c r="F4" s="81" t="s">
        <v>69</v>
      </c>
      <c r="G4" s="81" t="s">
        <v>69</v>
      </c>
      <c r="H4" s="81" t="s">
        <v>69</v>
      </c>
      <c r="I4" s="81" t="s">
        <v>69</v>
      </c>
      <c r="J4" s="81" t="s">
        <v>69</v>
      </c>
      <c r="K4" s="81" t="s">
        <v>69</v>
      </c>
      <c r="L4" s="3" t="s">
        <v>35</v>
      </c>
      <c r="M4" s="43" t="s">
        <v>246</v>
      </c>
      <c r="N4" s="43" t="s">
        <v>246</v>
      </c>
      <c r="O4" s="43" t="s">
        <v>246</v>
      </c>
      <c r="P4" s="3" t="s">
        <v>35</v>
      </c>
    </row>
    <row r="5" spans="1:16" ht="129" customHeight="1">
      <c r="A5" s="53" t="s">
        <v>28</v>
      </c>
      <c r="B5" s="53" t="s">
        <v>38</v>
      </c>
      <c r="C5" s="62">
        <v>2222</v>
      </c>
      <c r="D5" s="62">
        <v>7777</v>
      </c>
      <c r="E5" s="71">
        <v>20000908</v>
      </c>
      <c r="F5" s="82">
        <v>0</v>
      </c>
      <c r="G5" s="82">
        <v>0</v>
      </c>
      <c r="H5" s="82">
        <v>0</v>
      </c>
      <c r="I5" s="82">
        <v>0</v>
      </c>
      <c r="J5" s="82">
        <v>0</v>
      </c>
      <c r="K5" s="82">
        <v>1</v>
      </c>
      <c r="L5" s="48" t="s">
        <v>110</v>
      </c>
      <c r="M5" s="46" t="s">
        <v>30</v>
      </c>
      <c r="N5" s="46" t="s">
        <v>31</v>
      </c>
      <c r="O5" s="48" t="s">
        <v>247</v>
      </c>
      <c r="P5" s="46" t="s">
        <v>37</v>
      </c>
    </row>
    <row r="6" spans="1:16" ht="18">
      <c r="A6" s="90"/>
      <c r="B6" s="90"/>
      <c r="C6" s="90"/>
      <c r="D6" s="63"/>
      <c r="E6" s="69"/>
      <c r="F6" s="69"/>
      <c r="G6" s="69"/>
      <c r="H6" s="69"/>
      <c r="I6" s="69"/>
      <c r="J6" s="69"/>
      <c r="K6" s="69"/>
      <c r="L6" s="21"/>
      <c r="M6" s="21"/>
      <c r="N6" s="21"/>
      <c r="O6" s="21"/>
      <c r="P6" s="21"/>
    </row>
    <row r="7" spans="1:16" ht="18">
      <c r="A7" s="90" t="s">
        <v>192</v>
      </c>
      <c r="B7" s="90"/>
      <c r="C7" s="90"/>
      <c r="D7" s="63"/>
      <c r="E7" s="69"/>
      <c r="F7" s="69"/>
      <c r="G7" s="69"/>
      <c r="H7" s="69"/>
      <c r="I7" s="69"/>
      <c r="J7" s="69"/>
      <c r="K7" s="69"/>
      <c r="L7" s="21"/>
      <c r="M7" s="21"/>
      <c r="N7" s="21"/>
      <c r="O7" s="21"/>
      <c r="P7" s="21"/>
    </row>
  </sheetData>
  <sheetProtection/>
  <mergeCells count="2">
    <mergeCell ref="A6:C6"/>
    <mergeCell ref="A7:C7"/>
  </mergeCells>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S7"/>
  <sheetViews>
    <sheetView zoomScalePageLayoutView="0" workbookViewId="0" topLeftCell="A1">
      <pane ySplit="5" topLeftCell="A6" activePane="bottomLeft" state="frozen"/>
      <selection pane="topLeft" activeCell="A1" sqref="A1"/>
      <selection pane="bottomLeft" activeCell="A8" sqref="A8"/>
    </sheetView>
  </sheetViews>
  <sheetFormatPr defaultColWidth="11.421875" defaultRowHeight="12.75"/>
  <cols>
    <col min="1" max="1" width="18.421875" style="0" customWidth="1"/>
    <col min="2" max="2" width="15.8515625" style="0" customWidth="1"/>
    <col min="3" max="3" width="14.00390625" style="0" customWidth="1"/>
    <col min="4" max="4" width="26.8515625" style="0" customWidth="1"/>
    <col min="5" max="5" width="25.57421875" style="0" customWidth="1"/>
    <col min="6" max="7" width="14.8515625" style="0" bestFit="1" customWidth="1"/>
    <col min="8" max="8" width="26.421875" style="0" customWidth="1"/>
    <col min="9" max="9" width="11.8515625" style="0" customWidth="1"/>
    <col min="10" max="10" width="27.8515625" style="0" bestFit="1" customWidth="1"/>
    <col min="11" max="11" width="16.7109375" style="0" customWidth="1"/>
    <col min="12" max="12" width="17.421875" style="0" customWidth="1"/>
    <col min="13" max="13" width="10.00390625" style="0" customWidth="1"/>
    <col min="14" max="14" width="24.28125" style="0" bestFit="1" customWidth="1"/>
    <col min="15" max="15" width="16.421875" style="0" bestFit="1" customWidth="1"/>
    <col min="16" max="16" width="21.57421875" style="0" customWidth="1"/>
    <col min="17" max="17" width="11.421875" style="0" customWidth="1"/>
    <col min="18" max="18" width="15.57421875" style="0" bestFit="1" customWidth="1"/>
    <col min="19" max="19" width="13.28125" style="0" bestFit="1" customWidth="1"/>
    <col min="20" max="20" width="13.140625" style="0" bestFit="1" customWidth="1"/>
  </cols>
  <sheetData>
    <row r="1" spans="1:16" ht="30">
      <c r="A1" s="11" t="s">
        <v>108</v>
      </c>
      <c r="B1" s="7"/>
      <c r="C1" s="6"/>
      <c r="D1" s="6"/>
      <c r="E1" s="6"/>
      <c r="F1" s="6"/>
      <c r="G1" s="6"/>
      <c r="H1" s="6"/>
      <c r="I1" s="6"/>
      <c r="J1" s="6"/>
      <c r="K1" s="6"/>
      <c r="L1" s="6"/>
      <c r="M1" s="6"/>
      <c r="N1" s="6"/>
      <c r="O1" s="6"/>
      <c r="P1" s="6"/>
    </row>
    <row r="2" spans="1:16" s="14" customFormat="1" ht="21" customHeight="1">
      <c r="A2" s="17" t="s">
        <v>41</v>
      </c>
      <c r="B2" s="17" t="s">
        <v>42</v>
      </c>
      <c r="C2" s="17" t="s">
        <v>43</v>
      </c>
      <c r="D2" s="17" t="s">
        <v>196</v>
      </c>
      <c r="E2" s="17" t="s">
        <v>197</v>
      </c>
      <c r="F2" s="17" t="s">
        <v>44</v>
      </c>
      <c r="G2" s="17" t="s">
        <v>45</v>
      </c>
      <c r="H2" s="20" t="s">
        <v>301</v>
      </c>
      <c r="I2" s="20" t="s">
        <v>302</v>
      </c>
      <c r="J2" s="20" t="s">
        <v>303</v>
      </c>
      <c r="K2" s="17" t="s">
        <v>46</v>
      </c>
      <c r="L2" s="17" t="s">
        <v>132</v>
      </c>
      <c r="M2" s="17" t="s">
        <v>194</v>
      </c>
      <c r="N2" s="17" t="s">
        <v>304</v>
      </c>
      <c r="O2" s="17" t="s">
        <v>47</v>
      </c>
      <c r="P2" s="17" t="s">
        <v>129</v>
      </c>
    </row>
    <row r="3" spans="1:16" ht="38.25">
      <c r="A3" s="10" t="s">
        <v>214</v>
      </c>
      <c r="B3" s="10" t="s">
        <v>212</v>
      </c>
      <c r="C3" s="10" t="s">
        <v>213</v>
      </c>
      <c r="D3" s="10" t="s">
        <v>220</v>
      </c>
      <c r="E3" s="10" t="s">
        <v>221</v>
      </c>
      <c r="F3" s="10" t="s">
        <v>215</v>
      </c>
      <c r="G3" s="10" t="s">
        <v>216</v>
      </c>
      <c r="H3" s="2" t="s">
        <v>217</v>
      </c>
      <c r="I3" s="2" t="s">
        <v>218</v>
      </c>
      <c r="J3" s="2" t="s">
        <v>219</v>
      </c>
      <c r="K3" s="10" t="s">
        <v>222</v>
      </c>
      <c r="L3" s="10" t="s">
        <v>224</v>
      </c>
      <c r="M3" s="10" t="s">
        <v>223</v>
      </c>
      <c r="N3" s="10" t="s">
        <v>225</v>
      </c>
      <c r="O3" s="10" t="s">
        <v>305</v>
      </c>
      <c r="P3" s="10" t="s">
        <v>307</v>
      </c>
    </row>
    <row r="4" spans="1:16" ht="38.25">
      <c r="A4" s="5" t="s">
        <v>114</v>
      </c>
      <c r="B4" s="5" t="s">
        <v>241</v>
      </c>
      <c r="C4" s="5" t="s">
        <v>115</v>
      </c>
      <c r="D4" s="5" t="s">
        <v>116</v>
      </c>
      <c r="E4" s="5" t="s">
        <v>116</v>
      </c>
      <c r="F4" s="5" t="s">
        <v>117</v>
      </c>
      <c r="G4" s="5" t="s">
        <v>118</v>
      </c>
      <c r="H4" s="5" t="s">
        <v>119</v>
      </c>
      <c r="I4" s="5" t="s">
        <v>119</v>
      </c>
      <c r="J4" s="5" t="s">
        <v>119</v>
      </c>
      <c r="K4" s="5" t="s">
        <v>120</v>
      </c>
      <c r="L4" s="5" t="s">
        <v>120</v>
      </c>
      <c r="M4" s="5" t="s">
        <v>213</v>
      </c>
      <c r="N4" s="5" t="s">
        <v>121</v>
      </c>
      <c r="O4" s="5" t="s">
        <v>306</v>
      </c>
      <c r="P4" s="5" t="s">
        <v>308</v>
      </c>
    </row>
    <row r="5" spans="1:19" ht="12.75">
      <c r="A5" s="47" t="s">
        <v>28</v>
      </c>
      <c r="B5" s="47" t="s">
        <v>29</v>
      </c>
      <c r="C5" s="47">
        <v>2222</v>
      </c>
      <c r="D5" s="47" t="s">
        <v>60</v>
      </c>
      <c r="E5" s="46" t="s">
        <v>61</v>
      </c>
      <c r="F5" s="46">
        <v>46</v>
      </c>
      <c r="G5" s="46">
        <v>7.87</v>
      </c>
      <c r="H5" s="61">
        <v>5</v>
      </c>
      <c r="I5" s="61">
        <v>1</v>
      </c>
      <c r="J5" s="62">
        <v>6</v>
      </c>
      <c r="K5" s="47" t="s">
        <v>40</v>
      </c>
      <c r="L5" s="47" t="s">
        <v>39</v>
      </c>
      <c r="M5" s="47"/>
      <c r="N5" s="46" t="s">
        <v>32</v>
      </c>
      <c r="O5" s="48" t="s">
        <v>309</v>
      </c>
      <c r="P5" s="48" t="s">
        <v>310</v>
      </c>
      <c r="Q5" s="60"/>
      <c r="R5" s="60"/>
      <c r="S5" s="15"/>
    </row>
    <row r="6" spans="1:19" ht="18">
      <c r="A6" s="87"/>
      <c r="B6" s="87"/>
      <c r="C6" s="87"/>
      <c r="D6" s="21"/>
      <c r="E6" s="21"/>
      <c r="F6" s="21"/>
      <c r="G6" s="25"/>
      <c r="H6" s="21"/>
      <c r="I6" s="21"/>
      <c r="J6" s="21"/>
      <c r="K6" s="21"/>
      <c r="L6" s="21"/>
      <c r="M6" s="21"/>
      <c r="N6" s="21"/>
      <c r="O6" s="21"/>
      <c r="P6" s="21"/>
      <c r="Q6" s="15"/>
      <c r="R6" s="15"/>
      <c r="S6" s="15"/>
    </row>
    <row r="7" spans="1:19" ht="18">
      <c r="A7" s="87" t="s">
        <v>192</v>
      </c>
      <c r="B7" s="87"/>
      <c r="C7" s="87"/>
      <c r="D7" s="21"/>
      <c r="E7" s="21"/>
      <c r="F7" s="21"/>
      <c r="G7" s="25"/>
      <c r="H7" s="21"/>
      <c r="I7" s="21"/>
      <c r="J7" s="21"/>
      <c r="K7" s="21"/>
      <c r="L7" s="21"/>
      <c r="M7" s="21"/>
      <c r="N7" s="21"/>
      <c r="O7" s="21"/>
      <c r="P7" s="21"/>
      <c r="Q7" s="15"/>
      <c r="R7" s="15"/>
      <c r="S7" s="15"/>
    </row>
  </sheetData>
  <sheetProtection/>
  <mergeCells count="2">
    <mergeCell ref="A6:C6"/>
    <mergeCell ref="A7:C7"/>
  </mergeCells>
  <printOptions/>
  <pageMargins left="0.75" right="0.75" top="1" bottom="1" header="0.4921259845" footer="0.4921259845"/>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dimension ref="A1:K7"/>
  <sheetViews>
    <sheetView zoomScalePageLayoutView="0" workbookViewId="0" topLeftCell="A1">
      <pane ySplit="5" topLeftCell="A6" activePane="bottomLeft" state="frozen"/>
      <selection pane="topLeft" activeCell="A1" sqref="A1"/>
      <selection pane="bottomLeft" activeCell="A8" sqref="A8"/>
    </sheetView>
  </sheetViews>
  <sheetFormatPr defaultColWidth="11.421875" defaultRowHeight="12.75"/>
  <cols>
    <col min="1" max="1" width="18.421875" style="0" customWidth="1"/>
    <col min="2" max="2" width="15.8515625" style="0" customWidth="1"/>
    <col min="3" max="3" width="14.00390625" style="0" customWidth="1"/>
    <col min="4" max="4" width="20.8515625" style="0" customWidth="1"/>
    <col min="5" max="5" width="15.140625" style="0" customWidth="1"/>
    <col min="6" max="6" width="17.8515625" style="0" customWidth="1"/>
    <col min="7" max="7" width="14.8515625" style="0" bestFit="1" customWidth="1"/>
    <col min="8" max="8" width="24.28125" style="0" bestFit="1" customWidth="1"/>
    <col min="9" max="9" width="11.421875" style="0" customWidth="1"/>
    <col min="10" max="10" width="15.57421875" style="0" bestFit="1" customWidth="1"/>
    <col min="11" max="11" width="13.28125" style="0" bestFit="1" customWidth="1"/>
    <col min="12" max="12" width="13.140625" style="0" bestFit="1" customWidth="1"/>
  </cols>
  <sheetData>
    <row r="1" spans="1:8" ht="30">
      <c r="A1" s="11" t="s">
        <v>312</v>
      </c>
      <c r="B1" s="7"/>
      <c r="C1" s="6"/>
      <c r="D1" s="6"/>
      <c r="E1" s="6"/>
      <c r="F1" s="6"/>
      <c r="G1" s="6"/>
      <c r="H1" s="6"/>
    </row>
    <row r="2" spans="1:8" s="14" customFormat="1" ht="21" customHeight="1">
      <c r="A2" s="17" t="s">
        <v>313</v>
      </c>
      <c r="B2" s="17" t="s">
        <v>314</v>
      </c>
      <c r="C2" s="17" t="s">
        <v>315</v>
      </c>
      <c r="D2" s="17" t="s">
        <v>316</v>
      </c>
      <c r="E2" s="17" t="s">
        <v>317</v>
      </c>
      <c r="F2" s="17" t="s">
        <v>318</v>
      </c>
      <c r="G2" s="17" t="s">
        <v>319</v>
      </c>
      <c r="H2" s="17" t="s">
        <v>320</v>
      </c>
    </row>
    <row r="3" spans="1:8" ht="12.75">
      <c r="A3" s="10" t="s">
        <v>214</v>
      </c>
      <c r="B3" s="10" t="s">
        <v>212</v>
      </c>
      <c r="C3" s="10" t="s">
        <v>213</v>
      </c>
      <c r="D3" s="10" t="s">
        <v>321</v>
      </c>
      <c r="E3" s="10" t="s">
        <v>323</v>
      </c>
      <c r="F3" s="10" t="s">
        <v>325</v>
      </c>
      <c r="G3" s="10" t="s">
        <v>327</v>
      </c>
      <c r="H3" s="10" t="s">
        <v>225</v>
      </c>
    </row>
    <row r="4" spans="1:8" ht="25.5">
      <c r="A4" s="5" t="s">
        <v>114</v>
      </c>
      <c r="B4" s="5" t="s">
        <v>241</v>
      </c>
      <c r="C4" s="5" t="s">
        <v>115</v>
      </c>
      <c r="D4" s="5" t="s">
        <v>322</v>
      </c>
      <c r="E4" s="5" t="s">
        <v>324</v>
      </c>
      <c r="F4" s="5" t="s">
        <v>326</v>
      </c>
      <c r="G4" s="5" t="s">
        <v>326</v>
      </c>
      <c r="H4" s="5" t="s">
        <v>121</v>
      </c>
    </row>
    <row r="5" spans="1:11" ht="12.75">
      <c r="A5" s="47" t="s">
        <v>28</v>
      </c>
      <c r="B5" s="47" t="s">
        <v>29</v>
      </c>
      <c r="C5" s="47">
        <v>2222</v>
      </c>
      <c r="D5" s="47" t="s">
        <v>328</v>
      </c>
      <c r="E5" s="48" t="s">
        <v>329</v>
      </c>
      <c r="F5" s="48" t="s">
        <v>330</v>
      </c>
      <c r="G5" s="48" t="s">
        <v>331</v>
      </c>
      <c r="H5" s="46" t="s">
        <v>32</v>
      </c>
      <c r="I5" s="60"/>
      <c r="J5" s="60"/>
      <c r="K5" s="15"/>
    </row>
    <row r="6" spans="1:11" ht="18">
      <c r="A6" s="87"/>
      <c r="B6" s="87"/>
      <c r="C6" s="87"/>
      <c r="D6" s="21"/>
      <c r="E6" s="21"/>
      <c r="F6" s="21"/>
      <c r="G6" s="25"/>
      <c r="H6" s="21"/>
      <c r="I6" s="15"/>
      <c r="J6" s="15"/>
      <c r="K6" s="15"/>
    </row>
    <row r="7" spans="1:11" ht="18">
      <c r="A7" s="87" t="s">
        <v>192</v>
      </c>
      <c r="B7" s="87"/>
      <c r="C7" s="87"/>
      <c r="D7" s="21"/>
      <c r="E7" s="21"/>
      <c r="F7" s="21"/>
      <c r="G7" s="25"/>
      <c r="H7" s="21"/>
      <c r="I7" s="15"/>
      <c r="J7" s="15"/>
      <c r="K7" s="15"/>
    </row>
  </sheetData>
  <sheetProtection/>
  <mergeCells count="2">
    <mergeCell ref="A6:C6"/>
    <mergeCell ref="A7:C7"/>
  </mergeCells>
  <printOptions/>
  <pageMargins left="0.75" right="0.75" top="1" bottom="1" header="0.4921259845" footer="0.4921259845"/>
  <pageSetup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dimension ref="A1:R7"/>
  <sheetViews>
    <sheetView zoomScalePageLayoutView="0" workbookViewId="0" topLeftCell="A1">
      <pane ySplit="5" topLeftCell="A6" activePane="bottomLeft" state="frozen"/>
      <selection pane="topLeft" activeCell="A1" sqref="A1"/>
      <selection pane="bottomLeft" activeCell="A8" sqref="A8"/>
    </sheetView>
  </sheetViews>
  <sheetFormatPr defaultColWidth="11.421875" defaultRowHeight="12.75"/>
  <cols>
    <col min="1" max="1" width="16.421875" style="0" customWidth="1"/>
    <col min="2" max="2" width="16.8515625" style="0" customWidth="1"/>
    <col min="3" max="3" width="12.7109375" style="0" customWidth="1"/>
    <col min="4" max="4" width="6.140625" style="0" bestFit="1" customWidth="1"/>
    <col min="5" max="5" width="21.8515625" style="0" customWidth="1"/>
    <col min="6" max="6" width="24.28125" style="0" customWidth="1"/>
    <col min="7" max="7" width="21.57421875" style="0" customWidth="1"/>
    <col min="8" max="8" width="13.57421875" style="0" customWidth="1"/>
    <col min="9" max="9" width="9.00390625" style="0" customWidth="1"/>
    <col min="10" max="10" width="14.00390625" style="0" bestFit="1" customWidth="1"/>
    <col min="11" max="11" width="19.7109375" style="0" customWidth="1"/>
    <col min="12" max="12" width="14.00390625" style="0" bestFit="1" customWidth="1"/>
    <col min="13" max="13" width="10.00390625" style="70" customWidth="1"/>
    <col min="14" max="14" width="15.140625" style="0" customWidth="1"/>
    <col min="15" max="15" width="14.8515625" style="0" bestFit="1" customWidth="1"/>
    <col min="16" max="16" width="22.140625" style="0" bestFit="1" customWidth="1"/>
    <col min="17" max="17" width="22.140625" style="0" customWidth="1"/>
    <col min="18" max="18" width="21.00390625" style="0" customWidth="1"/>
  </cols>
  <sheetData>
    <row r="1" spans="1:18" ht="30">
      <c r="A1" s="88" t="s">
        <v>75</v>
      </c>
      <c r="B1" s="88"/>
      <c r="C1" s="6"/>
      <c r="D1" s="6"/>
      <c r="E1" s="6"/>
      <c r="F1" s="6"/>
      <c r="G1" s="6"/>
      <c r="H1" s="6"/>
      <c r="I1" s="6"/>
      <c r="J1" s="6"/>
      <c r="K1" s="6"/>
      <c r="L1" s="6"/>
      <c r="M1" s="64"/>
      <c r="N1" s="6"/>
      <c r="O1" s="6"/>
      <c r="P1" s="6"/>
      <c r="Q1" s="6"/>
      <c r="R1" s="6"/>
    </row>
    <row r="2" spans="1:18" s="23" customFormat="1" ht="15.75">
      <c r="A2" s="20" t="s">
        <v>48</v>
      </c>
      <c r="B2" s="20" t="s">
        <v>49</v>
      </c>
      <c r="C2" s="20" t="s">
        <v>50</v>
      </c>
      <c r="D2" s="20" t="s">
        <v>51</v>
      </c>
      <c r="E2" s="20" t="s">
        <v>52</v>
      </c>
      <c r="F2" s="20" t="s">
        <v>53</v>
      </c>
      <c r="G2" s="20" t="s">
        <v>54</v>
      </c>
      <c r="H2" s="20" t="s">
        <v>55</v>
      </c>
      <c r="I2" s="20" t="s">
        <v>56</v>
      </c>
      <c r="J2" s="20" t="s">
        <v>131</v>
      </c>
      <c r="K2" s="20" t="s">
        <v>57</v>
      </c>
      <c r="L2" s="20" t="s">
        <v>58</v>
      </c>
      <c r="M2" s="65" t="s">
        <v>62</v>
      </c>
      <c r="N2" s="20" t="s">
        <v>130</v>
      </c>
      <c r="O2" s="20" t="s">
        <v>59</v>
      </c>
      <c r="P2" s="20" t="s">
        <v>244</v>
      </c>
      <c r="Q2" s="20" t="s">
        <v>259</v>
      </c>
      <c r="R2" s="20" t="s">
        <v>260</v>
      </c>
    </row>
    <row r="3" spans="1:18" ht="38.25">
      <c r="A3" s="2" t="s">
        <v>226</v>
      </c>
      <c r="B3" s="2" t="s">
        <v>212</v>
      </c>
      <c r="C3" s="10" t="s">
        <v>213</v>
      </c>
      <c r="D3" s="2" t="s">
        <v>232</v>
      </c>
      <c r="E3" s="2" t="s">
        <v>227</v>
      </c>
      <c r="F3" s="2" t="s">
        <v>228</v>
      </c>
      <c r="G3" s="2" t="s">
        <v>229</v>
      </c>
      <c r="H3" s="2" t="s">
        <v>271</v>
      </c>
      <c r="I3" s="2" t="s">
        <v>230</v>
      </c>
      <c r="J3" s="2" t="s">
        <v>272</v>
      </c>
      <c r="K3" s="2" t="s">
        <v>258</v>
      </c>
      <c r="L3" s="2" t="s">
        <v>273</v>
      </c>
      <c r="M3" s="66" t="s">
        <v>231</v>
      </c>
      <c r="N3" s="2" t="s">
        <v>242</v>
      </c>
      <c r="O3" s="2" t="s">
        <v>185</v>
      </c>
      <c r="P3" s="2" t="s">
        <v>186</v>
      </c>
      <c r="Q3" s="2" t="s">
        <v>245</v>
      </c>
      <c r="R3" s="2" t="s">
        <v>225</v>
      </c>
    </row>
    <row r="4" spans="1:18" ht="25.5">
      <c r="A4" s="5" t="s">
        <v>114</v>
      </c>
      <c r="B4" s="5" t="s">
        <v>241</v>
      </c>
      <c r="C4" s="5" t="s">
        <v>115</v>
      </c>
      <c r="D4" s="5" t="s">
        <v>122</v>
      </c>
      <c r="E4" s="5" t="s">
        <v>13</v>
      </c>
      <c r="F4" s="5" t="s">
        <v>13</v>
      </c>
      <c r="G4" s="5" t="s">
        <v>13</v>
      </c>
      <c r="H4" s="5" t="s">
        <v>14</v>
      </c>
      <c r="I4" s="5" t="s">
        <v>15</v>
      </c>
      <c r="J4" s="5" t="s">
        <v>15</v>
      </c>
      <c r="K4" s="5" t="s">
        <v>210</v>
      </c>
      <c r="L4" s="5" t="s">
        <v>210</v>
      </c>
      <c r="M4" s="67" t="s">
        <v>125</v>
      </c>
      <c r="N4" s="43" t="s">
        <v>114</v>
      </c>
      <c r="O4" s="5" t="s">
        <v>246</v>
      </c>
      <c r="P4" s="5" t="s">
        <v>246</v>
      </c>
      <c r="Q4" s="43" t="s">
        <v>246</v>
      </c>
      <c r="R4" s="5" t="s">
        <v>121</v>
      </c>
    </row>
    <row r="5" spans="1:18" ht="14.25" customHeight="1">
      <c r="A5" s="47" t="s">
        <v>28</v>
      </c>
      <c r="B5" s="47" t="s">
        <v>29</v>
      </c>
      <c r="C5" s="47">
        <v>2222</v>
      </c>
      <c r="D5" s="47">
        <v>1975</v>
      </c>
      <c r="E5" s="46">
        <v>3370</v>
      </c>
      <c r="F5" s="46">
        <v>2920</v>
      </c>
      <c r="G5" s="46">
        <v>2370</v>
      </c>
      <c r="H5" s="46">
        <v>10</v>
      </c>
      <c r="I5" s="46">
        <v>6.2</v>
      </c>
      <c r="J5" s="46">
        <v>0.0005</v>
      </c>
      <c r="K5" s="46">
        <v>2.55</v>
      </c>
      <c r="L5" s="46">
        <v>0.01</v>
      </c>
      <c r="M5" s="68">
        <v>19759999</v>
      </c>
      <c r="N5" s="48" t="s">
        <v>243</v>
      </c>
      <c r="O5" s="46" t="s">
        <v>30</v>
      </c>
      <c r="P5" s="46" t="s">
        <v>31</v>
      </c>
      <c r="Q5" s="48" t="s">
        <v>247</v>
      </c>
      <c r="R5" s="48" t="s">
        <v>311</v>
      </c>
    </row>
    <row r="6" spans="1:18" ht="14.25" customHeight="1">
      <c r="A6" s="87"/>
      <c r="B6" s="87"/>
      <c r="C6" s="87"/>
      <c r="D6" s="87"/>
      <c r="E6" s="21"/>
      <c r="F6" s="21"/>
      <c r="G6" s="21"/>
      <c r="H6" s="21"/>
      <c r="I6" s="21"/>
      <c r="J6" s="21"/>
      <c r="K6" s="21"/>
      <c r="L6" s="21"/>
      <c r="M6" s="69"/>
      <c r="N6" s="21"/>
      <c r="O6" s="21"/>
      <c r="P6" s="21"/>
      <c r="Q6" s="21"/>
      <c r="R6" s="21"/>
    </row>
    <row r="7" spans="1:18" ht="18">
      <c r="A7" s="87" t="s">
        <v>192</v>
      </c>
      <c r="B7" s="87"/>
      <c r="C7" s="87"/>
      <c r="D7" s="87"/>
      <c r="E7" s="21"/>
      <c r="F7" s="21"/>
      <c r="G7" s="21"/>
      <c r="H7" s="21"/>
      <c r="I7" s="21"/>
      <c r="J7" s="21"/>
      <c r="K7" s="21"/>
      <c r="L7" s="21"/>
      <c r="M7" s="69"/>
      <c r="N7" s="21"/>
      <c r="O7" s="21"/>
      <c r="P7" s="21"/>
      <c r="Q7" s="21"/>
      <c r="R7" s="21"/>
    </row>
  </sheetData>
  <sheetProtection/>
  <mergeCells count="3">
    <mergeCell ref="A1:B1"/>
    <mergeCell ref="A6:D6"/>
    <mergeCell ref="A7:D7"/>
  </mergeCells>
  <printOptions/>
  <pageMargins left="0.75" right="0.75" top="1" bottom="1" header="0.4921259845" footer="0.4921259845"/>
  <pageSetup horizontalDpi="600" verticalDpi="600" orientation="landscape" paperSize="9" scale="75" r:id="rId1"/>
</worksheet>
</file>

<file path=xl/worksheets/sheet5.xml><?xml version="1.0" encoding="utf-8"?>
<worksheet xmlns="http://schemas.openxmlformats.org/spreadsheetml/2006/main" xmlns:r="http://schemas.openxmlformats.org/officeDocument/2006/relationships">
  <dimension ref="A1:N8"/>
  <sheetViews>
    <sheetView zoomScalePageLayoutView="0" workbookViewId="0" topLeftCell="A1">
      <pane ySplit="5" topLeftCell="A6" activePane="bottomLeft" state="frozen"/>
      <selection pane="topLeft" activeCell="A1" sqref="A1"/>
      <selection pane="bottomLeft" activeCell="A9" sqref="A9"/>
    </sheetView>
  </sheetViews>
  <sheetFormatPr defaultColWidth="11.421875" defaultRowHeight="12.75"/>
  <cols>
    <col min="1" max="1" width="15.8515625" style="0" customWidth="1"/>
    <col min="2" max="2" width="9.8515625" style="0" bestFit="1" customWidth="1"/>
    <col min="3" max="3" width="15.421875" style="0" bestFit="1" customWidth="1"/>
    <col min="4" max="4" width="6.140625" style="0" bestFit="1" customWidth="1"/>
    <col min="5" max="5" width="19.00390625" style="0" customWidth="1"/>
    <col min="6" max="6" width="18.57421875" style="0" customWidth="1"/>
    <col min="7" max="7" width="13.421875" style="26" customWidth="1"/>
    <col min="8" max="8" width="9.8515625" style="70" customWidth="1"/>
    <col min="9" max="9" width="9.57421875" style="0" customWidth="1"/>
    <col min="10" max="10" width="11.8515625" style="70" customWidth="1"/>
    <col min="11" max="11" width="15.8515625" style="0" customWidth="1"/>
    <col min="12" max="13" width="14.00390625" style="0" customWidth="1"/>
    <col min="14" max="14" width="12.57421875" style="0" bestFit="1" customWidth="1"/>
    <col min="15" max="16384" width="11.421875" style="15" customWidth="1"/>
  </cols>
  <sheetData>
    <row r="1" spans="1:14" ht="30">
      <c r="A1" s="12" t="s">
        <v>76</v>
      </c>
      <c r="B1" s="12"/>
      <c r="C1" s="6"/>
      <c r="D1" s="6"/>
      <c r="E1" s="6"/>
      <c r="F1" s="6"/>
      <c r="G1" s="24"/>
      <c r="H1" s="64"/>
      <c r="I1" s="6"/>
      <c r="J1" s="64"/>
      <c r="K1" s="6"/>
      <c r="L1" s="6"/>
      <c r="M1" s="6"/>
      <c r="N1" s="6"/>
    </row>
    <row r="2" spans="1:14" s="13" customFormat="1" ht="15.75">
      <c r="A2" s="17" t="s">
        <v>133</v>
      </c>
      <c r="B2" s="17" t="s">
        <v>134</v>
      </c>
      <c r="C2" s="17" t="s">
        <v>135</v>
      </c>
      <c r="D2" s="17" t="s">
        <v>136</v>
      </c>
      <c r="E2" s="17" t="s">
        <v>137</v>
      </c>
      <c r="F2" s="17" t="s">
        <v>138</v>
      </c>
      <c r="G2" s="20" t="s">
        <v>198</v>
      </c>
      <c r="H2" s="65" t="s">
        <v>139</v>
      </c>
      <c r="I2" s="17" t="s">
        <v>140</v>
      </c>
      <c r="J2" s="65" t="s">
        <v>141</v>
      </c>
      <c r="K2" s="17" t="s">
        <v>142</v>
      </c>
      <c r="L2" s="17" t="s">
        <v>143</v>
      </c>
      <c r="M2" s="17" t="s">
        <v>71</v>
      </c>
      <c r="N2" s="17" t="s">
        <v>249</v>
      </c>
    </row>
    <row r="3" spans="1:14" ht="51">
      <c r="A3" s="2" t="s">
        <v>226</v>
      </c>
      <c r="B3" s="2" t="s">
        <v>212</v>
      </c>
      <c r="C3" s="10" t="s">
        <v>213</v>
      </c>
      <c r="D3" s="2" t="s">
        <v>232</v>
      </c>
      <c r="E3" s="2" t="s">
        <v>233</v>
      </c>
      <c r="F3" s="2" t="s">
        <v>274</v>
      </c>
      <c r="G3" s="18" t="s">
        <v>234</v>
      </c>
      <c r="H3" s="66" t="s">
        <v>231</v>
      </c>
      <c r="I3" s="2" t="s">
        <v>242</v>
      </c>
      <c r="J3" s="66" t="s">
        <v>235</v>
      </c>
      <c r="K3" s="2" t="s">
        <v>185</v>
      </c>
      <c r="L3" s="2" t="s">
        <v>186</v>
      </c>
      <c r="M3" s="2" t="s">
        <v>245</v>
      </c>
      <c r="N3" s="2" t="s">
        <v>225</v>
      </c>
    </row>
    <row r="4" spans="1:14" ht="51">
      <c r="A4" s="43" t="s">
        <v>114</v>
      </c>
      <c r="B4" s="43" t="s">
        <v>241</v>
      </c>
      <c r="C4" s="43" t="s">
        <v>115</v>
      </c>
      <c r="D4" s="43" t="s">
        <v>122</v>
      </c>
      <c r="E4" s="52" t="s">
        <v>14</v>
      </c>
      <c r="F4" s="52" t="s">
        <v>14</v>
      </c>
      <c r="G4" s="42" t="s">
        <v>114</v>
      </c>
      <c r="H4" s="67" t="s">
        <v>125</v>
      </c>
      <c r="I4" s="43" t="s">
        <v>114</v>
      </c>
      <c r="J4" s="67" t="s">
        <v>125</v>
      </c>
      <c r="K4" s="43" t="s">
        <v>246</v>
      </c>
      <c r="L4" s="43" t="s">
        <v>246</v>
      </c>
      <c r="M4" s="43" t="s">
        <v>246</v>
      </c>
      <c r="N4" s="43" t="s">
        <v>121</v>
      </c>
    </row>
    <row r="5" spans="1:14" ht="13.5" customHeight="1">
      <c r="A5" s="44" t="s">
        <v>28</v>
      </c>
      <c r="B5" s="44" t="s">
        <v>29</v>
      </c>
      <c r="C5" s="44">
        <v>2222</v>
      </c>
      <c r="D5" s="44">
        <v>1993</v>
      </c>
      <c r="E5" s="44"/>
      <c r="F5" s="44"/>
      <c r="G5" s="45" t="s">
        <v>193</v>
      </c>
      <c r="H5" s="71">
        <v>19931002</v>
      </c>
      <c r="I5" s="56" t="s">
        <v>243</v>
      </c>
      <c r="J5" s="71">
        <v>19909999</v>
      </c>
      <c r="K5" s="46" t="s">
        <v>30</v>
      </c>
      <c r="L5" s="46" t="s">
        <v>31</v>
      </c>
      <c r="M5" s="48" t="s">
        <v>247</v>
      </c>
      <c r="N5" s="46" t="s">
        <v>32</v>
      </c>
    </row>
    <row r="6" spans="1:14" ht="13.5" customHeight="1">
      <c r="A6" s="47" t="s">
        <v>28</v>
      </c>
      <c r="B6" s="47" t="s">
        <v>29</v>
      </c>
      <c r="C6" s="47">
        <v>2222</v>
      </c>
      <c r="D6" s="47">
        <v>1994</v>
      </c>
      <c r="E6" s="47">
        <v>-17</v>
      </c>
      <c r="F6" s="44">
        <v>1</v>
      </c>
      <c r="G6" s="45"/>
      <c r="H6" s="72">
        <v>19940906</v>
      </c>
      <c r="I6" s="56" t="s">
        <v>248</v>
      </c>
      <c r="J6" s="71">
        <v>19931002</v>
      </c>
      <c r="K6" s="46" t="s">
        <v>30</v>
      </c>
      <c r="L6" s="46" t="s">
        <v>31</v>
      </c>
      <c r="M6" s="48" t="s">
        <v>247</v>
      </c>
      <c r="N6" s="46" t="s">
        <v>32</v>
      </c>
    </row>
    <row r="7" spans="1:14" ht="13.5" customHeight="1">
      <c r="A7" s="87"/>
      <c r="B7" s="87"/>
      <c r="C7" s="87"/>
      <c r="D7" s="40"/>
      <c r="E7" s="40"/>
      <c r="F7" s="21"/>
      <c r="G7" s="25"/>
      <c r="H7" s="69"/>
      <c r="I7" s="21"/>
      <c r="J7" s="69"/>
      <c r="K7" s="21"/>
      <c r="L7" s="21"/>
      <c r="M7" s="21"/>
      <c r="N7" s="21"/>
    </row>
    <row r="8" spans="1:14" ht="23.25">
      <c r="A8" s="87" t="s">
        <v>192</v>
      </c>
      <c r="B8" s="87"/>
      <c r="C8" s="87"/>
      <c r="D8" s="40"/>
      <c r="E8" s="40"/>
      <c r="F8" s="21"/>
      <c r="G8" s="25"/>
      <c r="H8" s="69"/>
      <c r="I8" s="21"/>
      <c r="J8" s="69"/>
      <c r="K8" s="21"/>
      <c r="L8" s="21"/>
      <c r="M8" s="21"/>
      <c r="N8" s="21"/>
    </row>
  </sheetData>
  <sheetProtection/>
  <mergeCells count="2">
    <mergeCell ref="A8:C8"/>
    <mergeCell ref="A7:C7"/>
  </mergeCells>
  <printOptions/>
  <pageMargins left="0.75" right="0.75" top="1" bottom="1" header="0.4921259845" footer="0.4921259845"/>
  <pageSetup horizontalDpi="600" verticalDpi="600" orientation="landscape" paperSize="9" scale="82" r:id="rId1"/>
</worksheet>
</file>

<file path=xl/worksheets/sheet6.xml><?xml version="1.0" encoding="utf-8"?>
<worksheet xmlns="http://schemas.openxmlformats.org/spreadsheetml/2006/main" xmlns:r="http://schemas.openxmlformats.org/officeDocument/2006/relationships">
  <dimension ref="A1:V11"/>
  <sheetViews>
    <sheetView zoomScalePageLayoutView="0" workbookViewId="0" topLeftCell="A1">
      <pane ySplit="5" topLeftCell="A6" activePane="bottomLeft" state="frozen"/>
      <selection pane="topLeft" activeCell="A1" sqref="A1"/>
      <selection pane="bottomLeft" activeCell="A12" sqref="A12"/>
    </sheetView>
  </sheetViews>
  <sheetFormatPr defaultColWidth="11.421875" defaultRowHeight="12.75"/>
  <cols>
    <col min="1" max="1" width="15.8515625" style="0" customWidth="1"/>
    <col min="2" max="2" width="14.140625" style="0" customWidth="1"/>
    <col min="3" max="4" width="15.57421875" style="0" customWidth="1"/>
    <col min="5" max="5" width="6.140625" style="0" bestFit="1" customWidth="1"/>
    <col min="6" max="7" width="8.57421875" style="0" customWidth="1"/>
    <col min="8" max="8" width="7.7109375" style="0" customWidth="1"/>
    <col min="9" max="9" width="15.140625" style="0" customWidth="1"/>
    <col min="10" max="10" width="16.140625" style="0" customWidth="1"/>
    <col min="11" max="11" width="13.140625" style="0" customWidth="1"/>
    <col min="12" max="12" width="21.00390625" style="0" customWidth="1"/>
    <col min="13" max="13" width="17.8515625" style="0" bestFit="1" customWidth="1"/>
    <col min="14" max="14" width="18.8515625" style="0" customWidth="1"/>
    <col min="15" max="15" width="10.00390625" style="70" customWidth="1"/>
    <col min="16" max="16" width="9.57421875" style="0" customWidth="1"/>
    <col min="17" max="17" width="13.421875" style="70" bestFit="1" customWidth="1"/>
    <col min="18" max="18" width="13.421875" style="26" customWidth="1"/>
    <col min="19" max="19" width="14.8515625" style="0" bestFit="1" customWidth="1"/>
    <col min="20" max="20" width="24.57421875" style="0" bestFit="1" customWidth="1"/>
    <col min="21" max="21" width="24.57421875" style="0" customWidth="1"/>
    <col min="22" max="22" width="20.57421875" style="0" customWidth="1"/>
  </cols>
  <sheetData>
    <row r="1" spans="1:22" ht="30">
      <c r="A1" s="12" t="s">
        <v>128</v>
      </c>
      <c r="B1" s="6"/>
      <c r="C1" s="6"/>
      <c r="D1" s="6"/>
      <c r="E1" s="6"/>
      <c r="F1" s="6"/>
      <c r="G1" s="6"/>
      <c r="H1" s="6"/>
      <c r="I1" s="6"/>
      <c r="J1" s="6"/>
      <c r="K1" s="6"/>
      <c r="L1" s="6"/>
      <c r="M1" s="6"/>
      <c r="N1" s="6"/>
      <c r="O1" s="64"/>
      <c r="P1" s="6"/>
      <c r="Q1" s="64"/>
      <c r="R1" s="24"/>
      <c r="S1" s="6"/>
      <c r="T1" s="6"/>
      <c r="U1" s="6"/>
      <c r="V1" s="6"/>
    </row>
    <row r="2" spans="1:22" s="15" customFormat="1" ht="15.75">
      <c r="A2" s="19" t="s">
        <v>144</v>
      </c>
      <c r="B2" s="19" t="s">
        <v>145</v>
      </c>
      <c r="C2" s="19" t="s">
        <v>146</v>
      </c>
      <c r="D2" s="19" t="s">
        <v>147</v>
      </c>
      <c r="E2" s="19" t="s">
        <v>148</v>
      </c>
      <c r="F2" s="19" t="s">
        <v>149</v>
      </c>
      <c r="G2" s="19" t="s">
        <v>150</v>
      </c>
      <c r="H2" s="19" t="s">
        <v>151</v>
      </c>
      <c r="I2" s="19" t="s">
        <v>152</v>
      </c>
      <c r="J2" s="19" t="s">
        <v>70</v>
      </c>
      <c r="K2" s="19" t="s">
        <v>153</v>
      </c>
      <c r="L2" s="19" t="s">
        <v>154</v>
      </c>
      <c r="M2" s="19" t="s">
        <v>155</v>
      </c>
      <c r="N2" s="73" t="s">
        <v>156</v>
      </c>
      <c r="O2" s="19" t="s">
        <v>157</v>
      </c>
      <c r="P2" s="73" t="s">
        <v>158</v>
      </c>
      <c r="Q2" s="19" t="s">
        <v>72</v>
      </c>
      <c r="R2" s="19" t="s">
        <v>159</v>
      </c>
      <c r="S2" s="19" t="s">
        <v>160</v>
      </c>
      <c r="T2" s="17" t="s">
        <v>254</v>
      </c>
      <c r="U2" s="19" t="s">
        <v>253</v>
      </c>
      <c r="V2" s="19" t="s">
        <v>346</v>
      </c>
    </row>
    <row r="3" spans="1:22" ht="63.75">
      <c r="A3" s="2" t="s">
        <v>226</v>
      </c>
      <c r="B3" s="2" t="s">
        <v>212</v>
      </c>
      <c r="C3" s="10" t="s">
        <v>213</v>
      </c>
      <c r="D3" s="84" t="s">
        <v>345</v>
      </c>
      <c r="E3" s="2" t="s">
        <v>232</v>
      </c>
      <c r="F3" s="2" t="s">
        <v>236</v>
      </c>
      <c r="G3" s="2" t="s">
        <v>237</v>
      </c>
      <c r="H3" s="2" t="s">
        <v>126</v>
      </c>
      <c r="I3" s="2" t="s">
        <v>238</v>
      </c>
      <c r="J3" s="2" t="s">
        <v>275</v>
      </c>
      <c r="K3" s="2" t="s">
        <v>16</v>
      </c>
      <c r="L3" s="2" t="s">
        <v>276</v>
      </c>
      <c r="M3" s="2" t="s">
        <v>239</v>
      </c>
      <c r="N3" s="2" t="s">
        <v>277</v>
      </c>
      <c r="O3" s="66" t="s">
        <v>231</v>
      </c>
      <c r="P3" s="2" t="s">
        <v>250</v>
      </c>
      <c r="Q3" s="66" t="s">
        <v>235</v>
      </c>
      <c r="R3" s="2" t="s">
        <v>252</v>
      </c>
      <c r="S3" s="2" t="s">
        <v>185</v>
      </c>
      <c r="T3" s="2" t="s">
        <v>186</v>
      </c>
      <c r="U3" s="2" t="s">
        <v>245</v>
      </c>
      <c r="V3" s="2" t="s">
        <v>225</v>
      </c>
    </row>
    <row r="4" spans="1:22" s="55" customFormat="1" ht="38.25">
      <c r="A4" s="43" t="s">
        <v>114</v>
      </c>
      <c r="B4" s="43" t="s">
        <v>241</v>
      </c>
      <c r="C4" s="43" t="s">
        <v>115</v>
      </c>
      <c r="D4" s="43" t="s">
        <v>125</v>
      </c>
      <c r="E4" s="58" t="s">
        <v>122</v>
      </c>
      <c r="F4" s="58" t="s">
        <v>13</v>
      </c>
      <c r="G4" s="58" t="s">
        <v>13</v>
      </c>
      <c r="H4" s="58" t="s">
        <v>210</v>
      </c>
      <c r="I4" s="58" t="s">
        <v>200</v>
      </c>
      <c r="J4" s="58" t="s">
        <v>200</v>
      </c>
      <c r="K4" s="58" t="s">
        <v>11</v>
      </c>
      <c r="L4" s="58" t="s">
        <v>11</v>
      </c>
      <c r="M4" s="58" t="s">
        <v>211</v>
      </c>
      <c r="N4" s="58" t="s">
        <v>211</v>
      </c>
      <c r="O4" s="74" t="s">
        <v>125</v>
      </c>
      <c r="P4" s="58" t="s">
        <v>114</v>
      </c>
      <c r="Q4" s="74" t="s">
        <v>125</v>
      </c>
      <c r="R4" s="58" t="s">
        <v>114</v>
      </c>
      <c r="S4" s="58" t="s">
        <v>121</v>
      </c>
      <c r="T4" s="58" t="s">
        <v>121</v>
      </c>
      <c r="U4" s="43" t="s">
        <v>246</v>
      </c>
      <c r="V4" s="58" t="s">
        <v>121</v>
      </c>
    </row>
    <row r="5" spans="1:22" s="57" customFormat="1" ht="13.5" customHeight="1">
      <c r="A5" s="44" t="s">
        <v>28</v>
      </c>
      <c r="B5" s="46" t="s">
        <v>29</v>
      </c>
      <c r="C5" s="46">
        <v>2222</v>
      </c>
      <c r="D5" s="85">
        <v>7777</v>
      </c>
      <c r="E5" s="49">
        <v>1994</v>
      </c>
      <c r="F5" s="46">
        <v>2500</v>
      </c>
      <c r="G5" s="46">
        <v>2600</v>
      </c>
      <c r="H5" s="46">
        <v>0.071</v>
      </c>
      <c r="I5" s="46">
        <v>-19</v>
      </c>
      <c r="J5" s="46">
        <v>0.1</v>
      </c>
      <c r="K5" s="46">
        <v>-5976</v>
      </c>
      <c r="L5" s="46">
        <v>10</v>
      </c>
      <c r="M5" s="46">
        <v>-424</v>
      </c>
      <c r="N5" s="46">
        <v>5</v>
      </c>
      <c r="O5" s="75">
        <v>19940903</v>
      </c>
      <c r="P5" s="48" t="s">
        <v>251</v>
      </c>
      <c r="Q5" s="71">
        <v>19839999</v>
      </c>
      <c r="R5" s="48" t="s">
        <v>243</v>
      </c>
      <c r="S5" s="46" t="s">
        <v>30</v>
      </c>
      <c r="T5" s="46" t="s">
        <v>31</v>
      </c>
      <c r="U5" s="48" t="s">
        <v>247</v>
      </c>
      <c r="V5" s="48" t="s">
        <v>311</v>
      </c>
    </row>
    <row r="6" spans="1:22" s="57" customFormat="1" ht="13.5" customHeight="1">
      <c r="A6" s="44" t="s">
        <v>28</v>
      </c>
      <c r="B6" s="46" t="s">
        <v>29</v>
      </c>
      <c r="C6" s="46">
        <v>2222</v>
      </c>
      <c r="D6" s="85">
        <v>7777</v>
      </c>
      <c r="E6" s="49">
        <v>1994</v>
      </c>
      <c r="F6" s="46">
        <v>2600</v>
      </c>
      <c r="G6" s="46">
        <v>2700</v>
      </c>
      <c r="H6" s="46">
        <v>0.071</v>
      </c>
      <c r="I6" s="46">
        <v>-34</v>
      </c>
      <c r="J6" s="46">
        <v>0.1</v>
      </c>
      <c r="K6" s="46">
        <v>-4072</v>
      </c>
      <c r="L6" s="46">
        <v>10</v>
      </c>
      <c r="M6" s="46">
        <v>-1006</v>
      </c>
      <c r="N6" s="46">
        <v>5</v>
      </c>
      <c r="O6" s="75">
        <v>19940903</v>
      </c>
      <c r="P6" s="48" t="s">
        <v>251</v>
      </c>
      <c r="Q6" s="71">
        <v>19839999</v>
      </c>
      <c r="R6" s="48" t="s">
        <v>243</v>
      </c>
      <c r="S6" s="46" t="s">
        <v>30</v>
      </c>
      <c r="T6" s="46" t="s">
        <v>31</v>
      </c>
      <c r="U6" s="48" t="s">
        <v>247</v>
      </c>
      <c r="V6" s="48" t="s">
        <v>311</v>
      </c>
    </row>
    <row r="7" spans="1:22" s="57" customFormat="1" ht="13.5" customHeight="1">
      <c r="A7" s="44" t="s">
        <v>28</v>
      </c>
      <c r="B7" s="46" t="s">
        <v>29</v>
      </c>
      <c r="C7" s="46">
        <v>2222</v>
      </c>
      <c r="D7" s="85">
        <v>7777</v>
      </c>
      <c r="E7" s="49">
        <v>1994</v>
      </c>
      <c r="F7" s="46">
        <v>2700</v>
      </c>
      <c r="G7" s="46">
        <v>2800</v>
      </c>
      <c r="H7" s="46">
        <v>0.071</v>
      </c>
      <c r="I7" s="46">
        <v>-12</v>
      </c>
      <c r="J7" s="46">
        <v>0.1</v>
      </c>
      <c r="K7" s="46">
        <v>-3784</v>
      </c>
      <c r="L7" s="46">
        <v>10</v>
      </c>
      <c r="M7" s="46">
        <v>-185</v>
      </c>
      <c r="N7" s="46">
        <v>5</v>
      </c>
      <c r="O7" s="75">
        <v>19940903</v>
      </c>
      <c r="P7" s="48" t="s">
        <v>251</v>
      </c>
      <c r="Q7" s="71">
        <v>19839999</v>
      </c>
      <c r="R7" s="48" t="s">
        <v>243</v>
      </c>
      <c r="S7" s="46" t="s">
        <v>30</v>
      </c>
      <c r="T7" s="46" t="s">
        <v>31</v>
      </c>
      <c r="U7" s="48" t="s">
        <v>247</v>
      </c>
      <c r="V7" s="48" t="s">
        <v>311</v>
      </c>
    </row>
    <row r="8" spans="1:22" s="57" customFormat="1" ht="13.5" customHeight="1">
      <c r="A8" s="44" t="s">
        <v>28</v>
      </c>
      <c r="B8" s="46" t="s">
        <v>29</v>
      </c>
      <c r="C8" s="46">
        <v>2222</v>
      </c>
      <c r="D8" s="85">
        <v>7777</v>
      </c>
      <c r="E8" s="49">
        <v>1994</v>
      </c>
      <c r="F8" s="46">
        <v>2800</v>
      </c>
      <c r="G8" s="46">
        <v>2900</v>
      </c>
      <c r="H8" s="46">
        <v>0.071</v>
      </c>
      <c r="I8" s="46">
        <v>-1</v>
      </c>
      <c r="J8" s="46">
        <v>0.1</v>
      </c>
      <c r="K8" s="46">
        <v>-3000</v>
      </c>
      <c r="L8" s="46">
        <v>10</v>
      </c>
      <c r="M8" s="46">
        <v>-3</v>
      </c>
      <c r="N8" s="46">
        <v>5</v>
      </c>
      <c r="O8" s="75">
        <v>19940903</v>
      </c>
      <c r="P8" s="48" t="s">
        <v>251</v>
      </c>
      <c r="Q8" s="71">
        <v>19839999</v>
      </c>
      <c r="R8" s="48" t="s">
        <v>243</v>
      </c>
      <c r="S8" s="46" t="s">
        <v>30</v>
      </c>
      <c r="T8" s="46" t="s">
        <v>31</v>
      </c>
      <c r="U8" s="48" t="s">
        <v>247</v>
      </c>
      <c r="V8" s="48" t="s">
        <v>311</v>
      </c>
    </row>
    <row r="9" spans="1:22" s="57" customFormat="1" ht="13.5" customHeight="1">
      <c r="A9" s="47" t="s">
        <v>28</v>
      </c>
      <c r="B9" s="50" t="s">
        <v>29</v>
      </c>
      <c r="C9" s="50">
        <v>2222</v>
      </c>
      <c r="D9" s="85">
        <v>7777</v>
      </c>
      <c r="E9" s="49">
        <v>1994</v>
      </c>
      <c r="F9" s="46">
        <v>9999</v>
      </c>
      <c r="G9" s="46">
        <v>9999</v>
      </c>
      <c r="H9" s="46">
        <v>0.284</v>
      </c>
      <c r="I9" s="46">
        <v>-66</v>
      </c>
      <c r="J9" s="46">
        <v>0.1</v>
      </c>
      <c r="K9" s="46">
        <v>-4397</v>
      </c>
      <c r="L9" s="46">
        <v>10</v>
      </c>
      <c r="M9" s="46">
        <v>-1618</v>
      </c>
      <c r="N9" s="46">
        <v>5</v>
      </c>
      <c r="O9" s="75">
        <v>19940903</v>
      </c>
      <c r="P9" s="48" t="s">
        <v>251</v>
      </c>
      <c r="Q9" s="71">
        <v>19839999</v>
      </c>
      <c r="R9" s="48" t="s">
        <v>243</v>
      </c>
      <c r="S9" s="46" t="s">
        <v>30</v>
      </c>
      <c r="T9" s="46" t="s">
        <v>31</v>
      </c>
      <c r="U9" s="48" t="s">
        <v>247</v>
      </c>
      <c r="V9" s="48" t="s">
        <v>311</v>
      </c>
    </row>
    <row r="10" spans="1:22" ht="14.25" customHeight="1">
      <c r="A10" s="87"/>
      <c r="B10" s="87"/>
      <c r="C10" s="87"/>
      <c r="D10" s="54"/>
      <c r="E10" s="22"/>
      <c r="F10" s="21"/>
      <c r="G10" s="21"/>
      <c r="H10" s="21"/>
      <c r="I10" s="21"/>
      <c r="J10" s="21"/>
      <c r="K10" s="21"/>
      <c r="L10" s="21"/>
      <c r="M10" s="21"/>
      <c r="N10" s="21"/>
      <c r="O10" s="69"/>
      <c r="P10" s="21"/>
      <c r="Q10" s="69"/>
      <c r="R10" s="25"/>
      <c r="S10" s="21"/>
      <c r="T10" s="21"/>
      <c r="U10" s="21"/>
      <c r="V10" s="21"/>
    </row>
    <row r="11" spans="1:22" ht="23.25">
      <c r="A11" s="87" t="s">
        <v>192</v>
      </c>
      <c r="B11" s="87"/>
      <c r="C11" s="87"/>
      <c r="D11" s="54"/>
      <c r="E11" s="22"/>
      <c r="F11" s="21"/>
      <c r="G11" s="21"/>
      <c r="H11" s="21"/>
      <c r="I11" s="21"/>
      <c r="J11" s="21"/>
      <c r="K11" s="21"/>
      <c r="L11" s="21"/>
      <c r="M11" s="21"/>
      <c r="N11" s="21"/>
      <c r="O11" s="69"/>
      <c r="P11" s="21"/>
      <c r="Q11" s="69"/>
      <c r="R11" s="25"/>
      <c r="S11" s="21"/>
      <c r="T11" s="21"/>
      <c r="U11" s="21"/>
      <c r="V11" s="21"/>
    </row>
  </sheetData>
  <sheetProtection/>
  <mergeCells count="2">
    <mergeCell ref="A10:C10"/>
    <mergeCell ref="A11:C11"/>
  </mergeCells>
  <printOptions/>
  <pageMargins left="0.75" right="0.75" top="1" bottom="1" header="0.4921259845" footer="0.492125984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AC7"/>
  <sheetViews>
    <sheetView zoomScalePageLayoutView="0" workbookViewId="0" topLeftCell="A1">
      <pane ySplit="6" topLeftCell="A7" activePane="bottomLeft" state="frozen"/>
      <selection pane="topLeft" activeCell="A1" sqref="A1"/>
      <selection pane="bottomLeft" activeCell="A8" sqref="A8"/>
    </sheetView>
  </sheetViews>
  <sheetFormatPr defaultColWidth="11.421875" defaultRowHeight="12.75"/>
  <cols>
    <col min="1" max="1" width="11.28125" style="0" customWidth="1"/>
    <col min="2" max="2" width="16.8515625" style="0" customWidth="1"/>
    <col min="3" max="3" width="16.28125" style="0" customWidth="1"/>
    <col min="4" max="4" width="6.140625" style="0" bestFit="1" customWidth="1"/>
    <col min="5" max="5" width="21.8515625" style="0" customWidth="1"/>
    <col min="6" max="6" width="16.421875" style="70" customWidth="1"/>
    <col min="7" max="7" width="17.421875" style="70" customWidth="1"/>
    <col min="8" max="8" width="18.00390625" style="70" customWidth="1"/>
    <col min="9" max="9" width="18.00390625" style="26" customWidth="1"/>
    <col min="10" max="10" width="19.57421875" style="0" customWidth="1"/>
    <col min="11" max="11" width="25.140625" style="0" customWidth="1"/>
    <col min="12" max="12" width="32.28125" style="0" customWidth="1"/>
    <col min="13" max="13" width="32.421875" style="0" customWidth="1"/>
    <col min="14" max="14" width="31.8515625" style="0" customWidth="1"/>
    <col min="15" max="15" width="32.8515625" style="0" customWidth="1"/>
    <col min="16" max="16" width="16.140625" style="0" customWidth="1"/>
    <col min="17" max="17" width="17.57421875" style="0" customWidth="1"/>
    <col min="18" max="18" width="15.7109375" style="0" customWidth="1"/>
    <col min="19" max="19" width="16.8515625" style="0" customWidth="1"/>
    <col min="20" max="20" width="16.00390625" style="0" customWidth="1"/>
    <col min="21" max="21" width="16.421875" style="0" customWidth="1"/>
    <col min="22" max="23" width="22.140625" style="0" customWidth="1"/>
    <col min="24" max="24" width="12.57421875" style="0" bestFit="1" customWidth="1"/>
    <col min="25" max="16384" width="11.421875" style="15" customWidth="1"/>
  </cols>
  <sheetData>
    <row r="1" spans="1:24" ht="20.25">
      <c r="A1" s="9" t="s">
        <v>90</v>
      </c>
      <c r="B1" s="7"/>
      <c r="C1" s="6"/>
      <c r="D1" s="6"/>
      <c r="E1" s="6"/>
      <c r="F1" s="64"/>
      <c r="G1" s="64"/>
      <c r="H1" s="64"/>
      <c r="I1" s="24"/>
      <c r="J1" s="6"/>
      <c r="K1" s="6"/>
      <c r="L1" s="6"/>
      <c r="M1" s="6"/>
      <c r="N1" s="6"/>
      <c r="O1" s="6"/>
      <c r="P1" s="6"/>
      <c r="Q1" s="6"/>
      <c r="R1" s="6"/>
      <c r="S1" s="6"/>
      <c r="T1" s="6"/>
      <c r="U1" s="6"/>
      <c r="V1" s="6"/>
      <c r="W1" s="6"/>
      <c r="X1" s="6"/>
    </row>
    <row r="2" spans="1:24" ht="15.75">
      <c r="A2" s="17" t="s">
        <v>161</v>
      </c>
      <c r="B2" s="17" t="s">
        <v>162</v>
      </c>
      <c r="C2" s="17" t="s">
        <v>163</v>
      </c>
      <c r="D2" s="17" t="s">
        <v>164</v>
      </c>
      <c r="E2" s="17" t="s">
        <v>165</v>
      </c>
      <c r="F2" s="65" t="s">
        <v>199</v>
      </c>
      <c r="G2" s="65" t="s">
        <v>166</v>
      </c>
      <c r="H2" s="65" t="s">
        <v>167</v>
      </c>
      <c r="I2" s="17" t="s">
        <v>105</v>
      </c>
      <c r="J2" s="17" t="s">
        <v>106</v>
      </c>
      <c r="K2" s="17" t="s">
        <v>168</v>
      </c>
      <c r="L2" s="17" t="s">
        <v>169</v>
      </c>
      <c r="M2" s="17" t="s">
        <v>73</v>
      </c>
      <c r="N2" s="17" t="s">
        <v>74</v>
      </c>
      <c r="O2" s="17" t="s">
        <v>170</v>
      </c>
      <c r="P2" s="17" t="s">
        <v>171</v>
      </c>
      <c r="Q2" s="17" t="s">
        <v>172</v>
      </c>
      <c r="R2" s="17" t="s">
        <v>173</v>
      </c>
      <c r="S2" s="17" t="s">
        <v>174</v>
      </c>
      <c r="T2" s="17" t="s">
        <v>175</v>
      </c>
      <c r="U2" s="17" t="s">
        <v>176</v>
      </c>
      <c r="V2" s="17" t="s">
        <v>177</v>
      </c>
      <c r="W2" s="17" t="s">
        <v>178</v>
      </c>
      <c r="X2" s="17" t="s">
        <v>255</v>
      </c>
    </row>
    <row r="3" spans="1:29" ht="38.25">
      <c r="A3" s="2" t="s">
        <v>226</v>
      </c>
      <c r="B3" s="2" t="s">
        <v>212</v>
      </c>
      <c r="C3" s="10" t="s">
        <v>213</v>
      </c>
      <c r="D3" s="2" t="s">
        <v>232</v>
      </c>
      <c r="E3" s="2" t="s">
        <v>22</v>
      </c>
      <c r="F3" s="66" t="s">
        <v>23</v>
      </c>
      <c r="G3" s="66" t="s">
        <v>24</v>
      </c>
      <c r="H3" s="66" t="s">
        <v>25</v>
      </c>
      <c r="I3" s="18" t="s">
        <v>107</v>
      </c>
      <c r="J3" s="2" t="s">
        <v>109</v>
      </c>
      <c r="K3" s="2" t="s">
        <v>278</v>
      </c>
      <c r="L3" s="2" t="s">
        <v>191</v>
      </c>
      <c r="M3" s="2" t="s">
        <v>190</v>
      </c>
      <c r="N3" s="2" t="s">
        <v>188</v>
      </c>
      <c r="O3" s="2" t="s">
        <v>189</v>
      </c>
      <c r="P3" s="2" t="s">
        <v>27</v>
      </c>
      <c r="Q3" s="2" t="s">
        <v>279</v>
      </c>
      <c r="R3" s="2" t="s">
        <v>187</v>
      </c>
      <c r="S3" s="2" t="s">
        <v>280</v>
      </c>
      <c r="T3" s="2" t="s">
        <v>26</v>
      </c>
      <c r="U3" s="2" t="s">
        <v>185</v>
      </c>
      <c r="V3" s="2" t="s">
        <v>186</v>
      </c>
      <c r="W3" s="2" t="s">
        <v>245</v>
      </c>
      <c r="X3" s="2" t="s">
        <v>225</v>
      </c>
      <c r="Y3" s="86"/>
      <c r="Z3" s="86"/>
      <c r="AA3" s="86"/>
      <c r="AB3" s="86"/>
      <c r="AC3" s="86"/>
    </row>
    <row r="4" spans="1:29" ht="38.25">
      <c r="A4" s="43" t="s">
        <v>114</v>
      </c>
      <c r="B4" s="43" t="s">
        <v>241</v>
      </c>
      <c r="C4" s="43" t="s">
        <v>115</v>
      </c>
      <c r="D4" s="43" t="s">
        <v>122</v>
      </c>
      <c r="E4" s="43" t="s">
        <v>124</v>
      </c>
      <c r="F4" s="67" t="s">
        <v>125</v>
      </c>
      <c r="G4" s="67" t="s">
        <v>125</v>
      </c>
      <c r="H4" s="67" t="s">
        <v>125</v>
      </c>
      <c r="I4" s="42" t="s">
        <v>123</v>
      </c>
      <c r="J4" s="52" t="s">
        <v>13</v>
      </c>
      <c r="K4" s="52" t="s">
        <v>14</v>
      </c>
      <c r="L4" s="59" t="s">
        <v>125</v>
      </c>
      <c r="M4" s="59" t="s">
        <v>125</v>
      </c>
      <c r="N4" s="59" t="s">
        <v>125</v>
      </c>
      <c r="O4" s="59" t="s">
        <v>125</v>
      </c>
      <c r="P4" s="52" t="s">
        <v>210</v>
      </c>
      <c r="Q4" s="52" t="s">
        <v>210</v>
      </c>
      <c r="R4" s="52" t="s">
        <v>210</v>
      </c>
      <c r="S4" s="52" t="s">
        <v>210</v>
      </c>
      <c r="T4" s="52" t="s">
        <v>10</v>
      </c>
      <c r="U4" s="43" t="s">
        <v>246</v>
      </c>
      <c r="V4" s="43" t="s">
        <v>246</v>
      </c>
      <c r="W4" s="43" t="s">
        <v>246</v>
      </c>
      <c r="X4" s="43" t="s">
        <v>121</v>
      </c>
      <c r="Y4" s="86"/>
      <c r="Z4" s="86"/>
      <c r="AA4" s="86"/>
      <c r="AB4" s="86"/>
      <c r="AC4" s="86"/>
    </row>
    <row r="5" spans="1:24" ht="21" customHeight="1">
      <c r="A5" s="46" t="s">
        <v>28</v>
      </c>
      <c r="B5" s="46" t="s">
        <v>29</v>
      </c>
      <c r="C5" s="46">
        <v>2222</v>
      </c>
      <c r="D5" s="46">
        <v>1980</v>
      </c>
      <c r="E5" s="46" t="s">
        <v>209</v>
      </c>
      <c r="F5" s="71">
        <v>19790925</v>
      </c>
      <c r="G5" s="71">
        <v>19800513</v>
      </c>
      <c r="H5" s="71">
        <v>19800929</v>
      </c>
      <c r="I5" s="51"/>
      <c r="J5" s="46">
        <v>2673</v>
      </c>
      <c r="K5" s="46">
        <v>10</v>
      </c>
      <c r="L5" s="46">
        <v>5</v>
      </c>
      <c r="M5" s="46">
        <v>41</v>
      </c>
      <c r="N5" s="46">
        <v>17</v>
      </c>
      <c r="O5" s="46">
        <v>71</v>
      </c>
      <c r="P5" s="46">
        <v>5.112</v>
      </c>
      <c r="Q5" s="46">
        <v>0.01</v>
      </c>
      <c r="R5" s="46">
        <v>1.218</v>
      </c>
      <c r="S5" s="46">
        <v>0.01</v>
      </c>
      <c r="T5" s="46">
        <v>81</v>
      </c>
      <c r="U5" s="46" t="s">
        <v>30</v>
      </c>
      <c r="V5" s="46" t="s">
        <v>31</v>
      </c>
      <c r="W5" s="48" t="s">
        <v>247</v>
      </c>
      <c r="X5" s="46" t="s">
        <v>32</v>
      </c>
    </row>
    <row r="6" spans="1:24" ht="15" customHeight="1">
      <c r="A6" s="89"/>
      <c r="B6" s="89"/>
      <c r="C6" s="89"/>
      <c r="D6" s="89"/>
      <c r="E6" s="21"/>
      <c r="F6" s="69"/>
      <c r="G6" s="69"/>
      <c r="H6" s="69"/>
      <c r="I6" s="25"/>
      <c r="J6" s="21"/>
      <c r="K6" s="21"/>
      <c r="L6" s="21"/>
      <c r="M6" s="21"/>
      <c r="N6" s="21"/>
      <c r="O6" s="21"/>
      <c r="P6" s="21"/>
      <c r="Q6" s="21"/>
      <c r="R6" s="21"/>
      <c r="S6" s="21"/>
      <c r="T6" s="21"/>
      <c r="U6" s="21"/>
      <c r="V6" s="21"/>
      <c r="W6" s="21"/>
      <c r="X6" s="21"/>
    </row>
    <row r="7" spans="1:24" ht="18">
      <c r="A7" s="89" t="s">
        <v>192</v>
      </c>
      <c r="B7" s="89"/>
      <c r="C7" s="89"/>
      <c r="D7" s="89"/>
      <c r="E7" s="21"/>
      <c r="F7" s="69"/>
      <c r="G7" s="69"/>
      <c r="H7" s="69"/>
      <c r="I7" s="25"/>
      <c r="J7" s="21"/>
      <c r="K7" s="21"/>
      <c r="L7" s="21"/>
      <c r="M7" s="21"/>
      <c r="N7" s="21"/>
      <c r="O7" s="21"/>
      <c r="P7" s="21"/>
      <c r="Q7" s="21"/>
      <c r="R7" s="21"/>
      <c r="S7" s="21"/>
      <c r="T7" s="21"/>
      <c r="U7" s="21"/>
      <c r="V7" s="21"/>
      <c r="W7" s="21"/>
      <c r="X7" s="21"/>
    </row>
  </sheetData>
  <sheetProtection/>
  <mergeCells count="2">
    <mergeCell ref="A6:D6"/>
    <mergeCell ref="A7:D7"/>
  </mergeCells>
  <printOptions/>
  <pageMargins left="0.75" right="0.75" top="1" bottom="1" header="0.4921259845" footer="0.4921259845"/>
  <pageSetup horizontalDpi="600" verticalDpi="600" orientation="landscape" paperSize="9" scale="85" r:id="rId1"/>
</worksheet>
</file>

<file path=xl/worksheets/sheet8.xml><?xml version="1.0" encoding="utf-8"?>
<worksheet xmlns="http://schemas.openxmlformats.org/spreadsheetml/2006/main" xmlns:r="http://schemas.openxmlformats.org/officeDocument/2006/relationships">
  <dimension ref="A1:V17"/>
  <sheetViews>
    <sheetView zoomScalePageLayoutView="0" workbookViewId="0" topLeftCell="A1">
      <pane ySplit="5" topLeftCell="A12" activePane="bottomLeft" state="frozen"/>
      <selection pane="topLeft" activeCell="A1" sqref="A1"/>
      <selection pane="bottomLeft" activeCell="A18" sqref="A18"/>
    </sheetView>
  </sheetViews>
  <sheetFormatPr defaultColWidth="11.421875" defaultRowHeight="12.75"/>
  <cols>
    <col min="1" max="1" width="17.57421875" style="0" customWidth="1"/>
    <col min="2" max="2" width="14.140625" style="0" customWidth="1"/>
    <col min="3" max="3" width="15.421875" style="0" bestFit="1" customWidth="1"/>
    <col min="4" max="4" width="7.421875" style="0" customWidth="1"/>
    <col min="5" max="5" width="24.00390625" style="0" customWidth="1"/>
    <col min="6" max="6" width="23.57421875" style="0" customWidth="1"/>
    <col min="7" max="7" width="20.7109375" style="0" customWidth="1"/>
    <col min="8" max="8" width="18.8515625" style="0" customWidth="1"/>
    <col min="9" max="9" width="8.00390625" style="0" customWidth="1"/>
    <col min="10" max="10" width="28.28125" style="0" customWidth="1"/>
    <col min="11" max="11" width="9.57421875" style="0" customWidth="1"/>
    <col min="12" max="12" width="24.00390625" style="0" bestFit="1" customWidth="1"/>
    <col min="13" max="13" width="4.8515625" style="0" customWidth="1"/>
    <col min="14" max="14" width="15.57421875" style="0" customWidth="1"/>
  </cols>
  <sheetData>
    <row r="1" spans="1:14" ht="30">
      <c r="A1" s="12" t="s">
        <v>91</v>
      </c>
      <c r="B1" s="12"/>
      <c r="C1" s="6"/>
      <c r="D1" s="6"/>
      <c r="E1" s="6"/>
      <c r="F1" s="6"/>
      <c r="G1" s="6"/>
      <c r="H1" s="6"/>
      <c r="I1" s="6"/>
      <c r="J1" s="6"/>
      <c r="K1" s="6"/>
      <c r="L1" s="6"/>
      <c r="M1" s="6"/>
      <c r="N1" s="6"/>
    </row>
    <row r="2" spans="1:14" s="13" customFormat="1" ht="31.5">
      <c r="A2" s="17" t="s">
        <v>92</v>
      </c>
      <c r="B2" s="17" t="s">
        <v>93</v>
      </c>
      <c r="C2" s="17" t="s">
        <v>94</v>
      </c>
      <c r="D2" s="17" t="s">
        <v>95</v>
      </c>
      <c r="E2" s="17" t="s">
        <v>96</v>
      </c>
      <c r="F2" s="17" t="s">
        <v>97</v>
      </c>
      <c r="G2" s="17" t="s">
        <v>98</v>
      </c>
      <c r="H2" s="17" t="s">
        <v>99</v>
      </c>
      <c r="I2" s="17" t="s">
        <v>100</v>
      </c>
      <c r="J2" s="17" t="s">
        <v>101</v>
      </c>
      <c r="K2" s="17" t="s">
        <v>102</v>
      </c>
      <c r="L2" s="17" t="s">
        <v>103</v>
      </c>
      <c r="M2" s="17" t="s">
        <v>104</v>
      </c>
      <c r="N2" s="17" t="s">
        <v>127</v>
      </c>
    </row>
    <row r="3" spans="1:22" ht="153">
      <c r="A3" s="2" t="s">
        <v>226</v>
      </c>
      <c r="B3" s="2" t="s">
        <v>212</v>
      </c>
      <c r="C3" s="10" t="s">
        <v>213</v>
      </c>
      <c r="D3" s="2" t="s">
        <v>232</v>
      </c>
      <c r="E3" s="2" t="s">
        <v>17</v>
      </c>
      <c r="F3" s="2" t="s">
        <v>18</v>
      </c>
      <c r="G3" s="2" t="s">
        <v>19</v>
      </c>
      <c r="H3" s="2" t="s">
        <v>20</v>
      </c>
      <c r="I3" s="2" t="s">
        <v>281</v>
      </c>
      <c r="J3" s="2" t="s">
        <v>21</v>
      </c>
      <c r="K3" s="2" t="s">
        <v>282</v>
      </c>
      <c r="L3" s="2" t="s">
        <v>4</v>
      </c>
      <c r="M3" s="2" t="s">
        <v>283</v>
      </c>
      <c r="N3" s="2" t="s">
        <v>225</v>
      </c>
      <c r="O3" s="1"/>
      <c r="P3" s="1"/>
      <c r="Q3" s="1"/>
      <c r="R3" s="1"/>
      <c r="S3" s="1"/>
      <c r="T3" s="1"/>
      <c r="U3" s="1"/>
      <c r="V3" s="1"/>
    </row>
    <row r="4" spans="1:22" ht="25.5">
      <c r="A4" s="5" t="s">
        <v>114</v>
      </c>
      <c r="B4" s="5" t="s">
        <v>241</v>
      </c>
      <c r="C4" s="5" t="s">
        <v>115</v>
      </c>
      <c r="D4" s="5" t="s">
        <v>122</v>
      </c>
      <c r="E4" s="3" t="s">
        <v>13</v>
      </c>
      <c r="F4" s="3" t="s">
        <v>13</v>
      </c>
      <c r="G4" s="3" t="s">
        <v>210</v>
      </c>
      <c r="H4" s="3" t="s">
        <v>12</v>
      </c>
      <c r="I4" s="3" t="s">
        <v>12</v>
      </c>
      <c r="J4" s="3" t="s">
        <v>12</v>
      </c>
      <c r="K4" s="3" t="s">
        <v>12</v>
      </c>
      <c r="L4" s="3" t="s">
        <v>12</v>
      </c>
      <c r="M4" s="3" t="s">
        <v>12</v>
      </c>
      <c r="N4" s="4" t="s">
        <v>121</v>
      </c>
      <c r="O4" s="76" t="s">
        <v>332</v>
      </c>
      <c r="P4" s="1"/>
      <c r="Q4" s="1"/>
      <c r="R4" s="1"/>
      <c r="S4" s="1"/>
      <c r="T4" s="1"/>
      <c r="U4" s="1"/>
      <c r="V4" s="1"/>
    </row>
    <row r="5" spans="1:22" ht="13.5" customHeight="1">
      <c r="A5" s="46" t="s">
        <v>28</v>
      </c>
      <c r="B5" s="46" t="s">
        <v>29</v>
      </c>
      <c r="C5" s="46">
        <v>2222</v>
      </c>
      <c r="D5" s="46">
        <v>1980</v>
      </c>
      <c r="E5" s="46">
        <v>2400</v>
      </c>
      <c r="F5" s="46">
        <v>2500</v>
      </c>
      <c r="G5" s="46">
        <v>0.184</v>
      </c>
      <c r="H5" s="46">
        <v>2050</v>
      </c>
      <c r="I5" s="46">
        <v>50</v>
      </c>
      <c r="J5" s="46">
        <v>-3740</v>
      </c>
      <c r="K5" s="46">
        <v>20</v>
      </c>
      <c r="L5" s="46">
        <v>-1690</v>
      </c>
      <c r="M5" s="46">
        <v>30</v>
      </c>
      <c r="N5" s="46" t="s">
        <v>32</v>
      </c>
      <c r="O5" s="77">
        <f>G5*L5</f>
        <v>-310.96</v>
      </c>
      <c r="P5" s="1"/>
      <c r="Q5" s="1"/>
      <c r="R5" s="1"/>
      <c r="S5" s="1"/>
      <c r="T5" s="1"/>
      <c r="U5" s="1"/>
      <c r="V5" s="1"/>
    </row>
    <row r="6" spans="1:22" ht="13.5" customHeight="1">
      <c r="A6" s="46" t="s">
        <v>28</v>
      </c>
      <c r="B6" s="46" t="s">
        <v>29</v>
      </c>
      <c r="C6" s="46">
        <v>2222</v>
      </c>
      <c r="D6" s="46">
        <v>1980</v>
      </c>
      <c r="E6" s="46">
        <v>2500</v>
      </c>
      <c r="F6" s="46">
        <v>2600</v>
      </c>
      <c r="G6" s="46">
        <v>0.608</v>
      </c>
      <c r="H6" s="46">
        <v>1050</v>
      </c>
      <c r="I6" s="46">
        <v>50</v>
      </c>
      <c r="J6" s="46">
        <v>-1920</v>
      </c>
      <c r="K6" s="46">
        <v>20</v>
      </c>
      <c r="L6" s="46">
        <v>-870</v>
      </c>
      <c r="M6" s="46">
        <v>30</v>
      </c>
      <c r="N6" s="46" t="s">
        <v>32</v>
      </c>
      <c r="O6" s="77">
        <f aca="true" t="shared" si="0" ref="O6:O14">G6*L6</f>
        <v>-528.96</v>
      </c>
      <c r="P6" s="1"/>
      <c r="Q6" s="1"/>
      <c r="R6" s="1"/>
      <c r="S6" s="1"/>
      <c r="T6" s="1"/>
      <c r="U6" s="1"/>
      <c r="V6" s="1"/>
    </row>
    <row r="7" spans="1:22" ht="13.5" customHeight="1">
      <c r="A7" s="46" t="s">
        <v>28</v>
      </c>
      <c r="B7" s="46" t="s">
        <v>29</v>
      </c>
      <c r="C7" s="46">
        <v>2222</v>
      </c>
      <c r="D7" s="46">
        <v>1980</v>
      </c>
      <c r="E7" s="46">
        <v>2600</v>
      </c>
      <c r="F7" s="46">
        <v>2700</v>
      </c>
      <c r="G7" s="46">
        <v>0.984</v>
      </c>
      <c r="H7" s="46">
        <v>85</v>
      </c>
      <c r="I7" s="46">
        <v>50</v>
      </c>
      <c r="J7" s="46">
        <v>-155</v>
      </c>
      <c r="K7" s="46">
        <v>20</v>
      </c>
      <c r="L7" s="46">
        <v>-70</v>
      </c>
      <c r="M7" s="46">
        <v>30</v>
      </c>
      <c r="N7" s="46" t="s">
        <v>32</v>
      </c>
      <c r="O7" s="77">
        <f t="shared" si="0"/>
        <v>-68.88</v>
      </c>
      <c r="P7" s="1"/>
      <c r="Q7" s="1"/>
      <c r="R7" s="1"/>
      <c r="S7" s="1"/>
      <c r="T7" s="1"/>
      <c r="U7" s="1"/>
      <c r="V7" s="1"/>
    </row>
    <row r="8" spans="1:22" ht="13.5" customHeight="1">
      <c r="A8" s="46" t="s">
        <v>28</v>
      </c>
      <c r="B8" s="46" t="s">
        <v>29</v>
      </c>
      <c r="C8" s="46">
        <v>2222</v>
      </c>
      <c r="D8" s="46">
        <v>1980</v>
      </c>
      <c r="E8" s="46">
        <v>2700</v>
      </c>
      <c r="F8" s="46">
        <v>2800</v>
      </c>
      <c r="G8" s="46">
        <v>0.543</v>
      </c>
      <c r="H8" s="46">
        <v>450</v>
      </c>
      <c r="I8" s="46">
        <v>50</v>
      </c>
      <c r="J8" s="46">
        <v>-80</v>
      </c>
      <c r="K8" s="46">
        <v>20</v>
      </c>
      <c r="L8" s="46">
        <v>370</v>
      </c>
      <c r="M8" s="46">
        <v>30</v>
      </c>
      <c r="N8" s="46" t="s">
        <v>32</v>
      </c>
      <c r="O8" s="77">
        <f t="shared" si="0"/>
        <v>200.91000000000003</v>
      </c>
      <c r="P8" s="1"/>
      <c r="Q8" s="1"/>
      <c r="R8" s="1"/>
      <c r="S8" s="1"/>
      <c r="T8" s="1"/>
      <c r="U8" s="1"/>
      <c r="V8" s="1"/>
    </row>
    <row r="9" spans="1:22" ht="13.5" customHeight="1">
      <c r="A9" s="46" t="s">
        <v>28</v>
      </c>
      <c r="B9" s="46" t="s">
        <v>29</v>
      </c>
      <c r="C9" s="46">
        <v>2222</v>
      </c>
      <c r="D9" s="46">
        <v>1980</v>
      </c>
      <c r="E9" s="46">
        <v>2800</v>
      </c>
      <c r="F9" s="46">
        <v>2900</v>
      </c>
      <c r="G9" s="46">
        <v>0.726</v>
      </c>
      <c r="H9" s="46">
        <v>700</v>
      </c>
      <c r="I9" s="46">
        <v>50</v>
      </c>
      <c r="J9" s="46">
        <v>-120</v>
      </c>
      <c r="K9" s="46">
        <v>20</v>
      </c>
      <c r="L9" s="46">
        <v>580</v>
      </c>
      <c r="M9" s="46">
        <v>30</v>
      </c>
      <c r="N9" s="46" t="s">
        <v>32</v>
      </c>
      <c r="O9" s="77">
        <f t="shared" si="0"/>
        <v>421.08</v>
      </c>
      <c r="P9" s="1"/>
      <c r="Q9" s="1"/>
      <c r="R9" s="1"/>
      <c r="S9" s="1"/>
      <c r="T9" s="1"/>
      <c r="U9" s="1"/>
      <c r="V9" s="1"/>
    </row>
    <row r="10" spans="1:17" ht="13.5" customHeight="1">
      <c r="A10" s="46" t="s">
        <v>28</v>
      </c>
      <c r="B10" s="46" t="s">
        <v>29</v>
      </c>
      <c r="C10" s="46">
        <v>2222</v>
      </c>
      <c r="D10" s="46">
        <v>1980</v>
      </c>
      <c r="E10" s="46">
        <v>2900</v>
      </c>
      <c r="F10" s="46">
        <v>3000</v>
      </c>
      <c r="G10" s="46">
        <v>1.004</v>
      </c>
      <c r="H10" s="46">
        <v>1220</v>
      </c>
      <c r="I10" s="46">
        <v>50</v>
      </c>
      <c r="J10" s="46">
        <v>-200</v>
      </c>
      <c r="K10" s="46">
        <v>50</v>
      </c>
      <c r="L10" s="46">
        <v>1020</v>
      </c>
      <c r="M10" s="46">
        <v>50</v>
      </c>
      <c r="N10" s="46" t="s">
        <v>32</v>
      </c>
      <c r="O10" s="77">
        <f t="shared" si="0"/>
        <v>1024.08</v>
      </c>
      <c r="P10" s="1"/>
      <c r="Q10" s="1"/>
    </row>
    <row r="11" spans="1:17" ht="13.5" customHeight="1">
      <c r="A11" s="46" t="s">
        <v>28</v>
      </c>
      <c r="B11" s="46" t="s">
        <v>29</v>
      </c>
      <c r="C11" s="46">
        <v>2222</v>
      </c>
      <c r="D11" s="46">
        <v>1980</v>
      </c>
      <c r="E11" s="46">
        <v>3000</v>
      </c>
      <c r="F11" s="46">
        <v>3100</v>
      </c>
      <c r="G11" s="46">
        <v>1.597</v>
      </c>
      <c r="H11" s="46">
        <v>1780</v>
      </c>
      <c r="I11" s="46">
        <v>50</v>
      </c>
      <c r="J11" s="46">
        <v>-290</v>
      </c>
      <c r="K11" s="46">
        <v>50</v>
      </c>
      <c r="L11" s="46">
        <v>1490</v>
      </c>
      <c r="M11" s="46">
        <v>50</v>
      </c>
      <c r="N11" s="46" t="s">
        <v>32</v>
      </c>
      <c r="O11" s="77">
        <f t="shared" si="0"/>
        <v>2379.5299999999997</v>
      </c>
      <c r="P11" s="1"/>
      <c r="Q11" s="1"/>
    </row>
    <row r="12" spans="1:17" ht="13.5" customHeight="1">
      <c r="A12" s="46" t="s">
        <v>28</v>
      </c>
      <c r="B12" s="46" t="s">
        <v>29</v>
      </c>
      <c r="C12" s="46">
        <v>2222</v>
      </c>
      <c r="D12" s="46">
        <v>1980</v>
      </c>
      <c r="E12" s="46">
        <v>3100</v>
      </c>
      <c r="F12" s="46">
        <v>3200</v>
      </c>
      <c r="G12" s="46">
        <v>0.547</v>
      </c>
      <c r="H12" s="46">
        <v>1860</v>
      </c>
      <c r="I12" s="46">
        <v>50</v>
      </c>
      <c r="J12" s="46">
        <v>-310</v>
      </c>
      <c r="K12" s="46">
        <v>50</v>
      </c>
      <c r="L12" s="46">
        <v>1550</v>
      </c>
      <c r="M12" s="46">
        <v>50</v>
      </c>
      <c r="N12" s="46" t="s">
        <v>32</v>
      </c>
      <c r="O12" s="77">
        <f t="shared" si="0"/>
        <v>847.85</v>
      </c>
      <c r="P12" s="1"/>
      <c r="Q12" s="1"/>
    </row>
    <row r="13" spans="1:17" ht="13.5" customHeight="1">
      <c r="A13" s="46" t="s">
        <v>28</v>
      </c>
      <c r="B13" s="46" t="s">
        <v>29</v>
      </c>
      <c r="C13" s="46">
        <v>2222</v>
      </c>
      <c r="D13" s="46">
        <v>1980</v>
      </c>
      <c r="E13" s="46">
        <v>3200</v>
      </c>
      <c r="F13" s="46">
        <v>3300</v>
      </c>
      <c r="G13" s="46">
        <v>0.13</v>
      </c>
      <c r="H13" s="46">
        <v>2090</v>
      </c>
      <c r="I13" s="46">
        <v>50</v>
      </c>
      <c r="J13" s="46">
        <v>-350</v>
      </c>
      <c r="K13" s="46">
        <v>50</v>
      </c>
      <c r="L13" s="46">
        <v>1740</v>
      </c>
      <c r="M13" s="46">
        <v>50</v>
      </c>
      <c r="N13" s="46" t="s">
        <v>32</v>
      </c>
      <c r="O13" s="77">
        <f t="shared" si="0"/>
        <v>226.20000000000002</v>
      </c>
      <c r="P13" s="1"/>
      <c r="Q13" s="1"/>
    </row>
    <row r="14" spans="1:17" ht="13.5" customHeight="1">
      <c r="A14" s="46" t="s">
        <v>28</v>
      </c>
      <c r="B14" s="46" t="s">
        <v>29</v>
      </c>
      <c r="C14" s="46">
        <v>2222</v>
      </c>
      <c r="D14" s="46">
        <v>1980</v>
      </c>
      <c r="E14" s="46">
        <v>3300</v>
      </c>
      <c r="F14" s="46">
        <v>3400</v>
      </c>
      <c r="G14" s="46">
        <v>0.01</v>
      </c>
      <c r="H14" s="46">
        <v>2160</v>
      </c>
      <c r="I14" s="46">
        <v>50</v>
      </c>
      <c r="J14" s="46">
        <v>-360</v>
      </c>
      <c r="K14" s="46">
        <v>50</v>
      </c>
      <c r="L14" s="46">
        <v>1800</v>
      </c>
      <c r="M14" s="46">
        <v>50</v>
      </c>
      <c r="N14" s="46" t="s">
        <v>32</v>
      </c>
      <c r="O14" s="77">
        <f t="shared" si="0"/>
        <v>18</v>
      </c>
      <c r="P14" s="1"/>
      <c r="Q14" s="1"/>
    </row>
    <row r="15" spans="1:17" ht="13.5" customHeight="1">
      <c r="A15" s="46" t="s">
        <v>28</v>
      </c>
      <c r="B15" s="46" t="s">
        <v>29</v>
      </c>
      <c r="C15" s="46">
        <v>2222</v>
      </c>
      <c r="D15" s="46">
        <v>1980</v>
      </c>
      <c r="E15" s="46">
        <v>9999</v>
      </c>
      <c r="F15" s="46">
        <v>9999</v>
      </c>
      <c r="G15" s="46">
        <v>6.333</v>
      </c>
      <c r="H15" s="46">
        <v>1142</v>
      </c>
      <c r="I15" s="46">
        <v>50</v>
      </c>
      <c r="J15" s="46">
        <v>-477</v>
      </c>
      <c r="K15" s="46">
        <v>30</v>
      </c>
      <c r="L15" s="46">
        <v>665</v>
      </c>
      <c r="M15" s="46">
        <v>40</v>
      </c>
      <c r="N15" s="46" t="s">
        <v>33</v>
      </c>
      <c r="O15" s="78">
        <f>ROUND(SUM(O5:O14)/G15,0)</f>
        <v>665</v>
      </c>
      <c r="P15" s="1"/>
      <c r="Q15" s="1"/>
    </row>
    <row r="16" spans="1:14" ht="18">
      <c r="A16" s="89"/>
      <c r="B16" s="89"/>
      <c r="C16" s="89"/>
      <c r="D16" s="89"/>
      <c r="E16" s="21"/>
      <c r="F16" s="21"/>
      <c r="G16" s="21"/>
      <c r="H16" s="21"/>
      <c r="I16" s="21"/>
      <c r="J16" s="21"/>
      <c r="K16" s="21"/>
      <c r="L16" s="21"/>
      <c r="M16" s="21"/>
      <c r="N16" s="21"/>
    </row>
    <row r="17" spans="1:14" ht="18">
      <c r="A17" s="89" t="s">
        <v>192</v>
      </c>
      <c r="B17" s="89"/>
      <c r="C17" s="89"/>
      <c r="D17" s="89"/>
      <c r="E17" s="21"/>
      <c r="F17" s="21"/>
      <c r="G17" s="21"/>
      <c r="H17" s="21"/>
      <c r="I17" s="21"/>
      <c r="J17" s="21"/>
      <c r="K17" s="21"/>
      <c r="L17" s="21"/>
      <c r="M17" s="21"/>
      <c r="N17" s="21"/>
    </row>
  </sheetData>
  <sheetProtection/>
  <mergeCells count="2">
    <mergeCell ref="A16:D16"/>
    <mergeCell ref="A17:D17"/>
  </mergeCells>
  <printOptions/>
  <pageMargins left="0.75" right="0.75" top="1" bottom="1" header="0.4921259845" footer="0.492125984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P12"/>
  <sheetViews>
    <sheetView zoomScalePageLayoutView="0" workbookViewId="0" topLeftCell="A1">
      <pane ySplit="5" topLeftCell="A6" activePane="bottomLeft" state="frozen"/>
      <selection pane="topLeft" activeCell="A1" sqref="A1"/>
      <selection pane="bottomLeft" activeCell="A13" sqref="A13"/>
    </sheetView>
  </sheetViews>
  <sheetFormatPr defaultColWidth="9.140625" defaultRowHeight="12.75"/>
  <cols>
    <col min="1" max="1" width="16.28125" style="0" customWidth="1"/>
    <col min="2" max="2" width="16.140625" style="0" customWidth="1"/>
    <col min="3" max="3" width="15.421875" style="0" customWidth="1"/>
    <col min="5" max="5" width="12.00390625" style="0" customWidth="1"/>
    <col min="6" max="6" width="11.7109375" style="0" customWidth="1"/>
    <col min="7" max="7" width="13.7109375" style="0" customWidth="1"/>
    <col min="8" max="8" width="13.421875" style="0" customWidth="1"/>
    <col min="9" max="9" width="14.28125" style="0" customWidth="1"/>
    <col min="10" max="10" width="11.421875" style="0" customWidth="1"/>
    <col min="11" max="12" width="16.8515625" style="0" customWidth="1"/>
    <col min="13" max="14" width="16.00390625" style="0" customWidth="1"/>
    <col min="15" max="15" width="11.140625" style="0" customWidth="1"/>
    <col min="16" max="16" width="20.8515625" style="0" bestFit="1" customWidth="1"/>
  </cols>
  <sheetData>
    <row r="1" spans="1:16" ht="30">
      <c r="A1" s="12" t="s">
        <v>79</v>
      </c>
      <c r="B1" s="12"/>
      <c r="C1" s="6"/>
      <c r="D1" s="6"/>
      <c r="E1" s="6"/>
      <c r="F1" s="6"/>
      <c r="G1" s="6"/>
      <c r="H1" s="6"/>
      <c r="I1" s="6"/>
      <c r="J1" s="6"/>
      <c r="K1" s="6"/>
      <c r="L1" s="6"/>
      <c r="M1" s="6"/>
      <c r="N1" s="6"/>
      <c r="O1" s="6"/>
      <c r="P1" s="6"/>
    </row>
    <row r="2" spans="1:16" ht="15.75">
      <c r="A2" s="17" t="s">
        <v>80</v>
      </c>
      <c r="B2" s="17" t="s">
        <v>81</v>
      </c>
      <c r="C2" s="17" t="s">
        <v>82</v>
      </c>
      <c r="D2" s="17" t="s">
        <v>83</v>
      </c>
      <c r="E2" s="17" t="s">
        <v>84</v>
      </c>
      <c r="F2" s="17" t="s">
        <v>85</v>
      </c>
      <c r="G2" s="17" t="s">
        <v>86</v>
      </c>
      <c r="H2" s="17" t="s">
        <v>87</v>
      </c>
      <c r="I2" s="17" t="s">
        <v>88</v>
      </c>
      <c r="J2" s="17" t="s">
        <v>89</v>
      </c>
      <c r="K2" s="17" t="s">
        <v>5</v>
      </c>
      <c r="L2" s="17" t="s">
        <v>6</v>
      </c>
      <c r="M2" s="17" t="s">
        <v>265</v>
      </c>
      <c r="N2" s="17" t="s">
        <v>268</v>
      </c>
      <c r="O2" s="17" t="s">
        <v>287</v>
      </c>
      <c r="P2" s="17" t="s">
        <v>288</v>
      </c>
    </row>
    <row r="3" spans="1:16" ht="25.5">
      <c r="A3" s="2" t="s">
        <v>226</v>
      </c>
      <c r="B3" s="2" t="s">
        <v>212</v>
      </c>
      <c r="C3" s="10" t="s">
        <v>213</v>
      </c>
      <c r="D3" s="2" t="s">
        <v>232</v>
      </c>
      <c r="E3" s="2" t="s">
        <v>261</v>
      </c>
      <c r="F3" s="2" t="s">
        <v>262</v>
      </c>
      <c r="G3" s="2" t="s">
        <v>78</v>
      </c>
      <c r="H3" s="2" t="s">
        <v>112</v>
      </c>
      <c r="I3" s="2" t="s">
        <v>111</v>
      </c>
      <c r="J3" s="2" t="s">
        <v>113</v>
      </c>
      <c r="K3" s="2" t="s">
        <v>263</v>
      </c>
      <c r="L3" s="2" t="s">
        <v>284</v>
      </c>
      <c r="M3" s="2" t="s">
        <v>264</v>
      </c>
      <c r="N3" s="2" t="s">
        <v>285</v>
      </c>
      <c r="O3" s="2" t="s">
        <v>266</v>
      </c>
      <c r="P3" s="2" t="s">
        <v>225</v>
      </c>
    </row>
    <row r="4" spans="1:16" ht="63.75">
      <c r="A4" s="5" t="s">
        <v>114</v>
      </c>
      <c r="B4" s="5" t="s">
        <v>241</v>
      </c>
      <c r="C4" s="5" t="s">
        <v>115</v>
      </c>
      <c r="D4" s="5" t="s">
        <v>122</v>
      </c>
      <c r="E4" s="5" t="s">
        <v>125</v>
      </c>
      <c r="F4" s="5" t="s">
        <v>125</v>
      </c>
      <c r="G4" s="5" t="s">
        <v>347</v>
      </c>
      <c r="H4" s="5" t="s">
        <v>351</v>
      </c>
      <c r="I4" s="5" t="s">
        <v>352</v>
      </c>
      <c r="J4" s="3" t="s">
        <v>13</v>
      </c>
      <c r="K4" s="52" t="s">
        <v>12</v>
      </c>
      <c r="L4" s="52" t="s">
        <v>12</v>
      </c>
      <c r="M4" s="43" t="s">
        <v>286</v>
      </c>
      <c r="N4" s="43" t="s">
        <v>286</v>
      </c>
      <c r="O4" s="43" t="s">
        <v>267</v>
      </c>
      <c r="P4" s="4" t="s">
        <v>121</v>
      </c>
    </row>
    <row r="5" spans="1:16" ht="12.75">
      <c r="A5" s="46" t="s">
        <v>28</v>
      </c>
      <c r="B5" s="46" t="s">
        <v>29</v>
      </c>
      <c r="C5" s="46">
        <v>2222</v>
      </c>
      <c r="D5" s="46">
        <v>2005</v>
      </c>
      <c r="E5" s="46">
        <v>20040925</v>
      </c>
      <c r="F5" s="46">
        <v>20050515</v>
      </c>
      <c r="G5" s="46">
        <v>10</v>
      </c>
      <c r="H5" s="46">
        <v>46.8709</v>
      </c>
      <c r="I5" s="46">
        <v>10.8261</v>
      </c>
      <c r="J5" s="46">
        <v>2900</v>
      </c>
      <c r="K5" s="46">
        <v>3500</v>
      </c>
      <c r="L5" s="46">
        <v>100</v>
      </c>
      <c r="M5" s="46">
        <v>400</v>
      </c>
      <c r="N5" s="46">
        <v>100</v>
      </c>
      <c r="O5" s="48" t="s">
        <v>269</v>
      </c>
      <c r="P5" s="46" t="s">
        <v>32</v>
      </c>
    </row>
    <row r="6" spans="1:16" ht="12.75">
      <c r="A6" s="46" t="s">
        <v>28</v>
      </c>
      <c r="B6" s="46" t="s">
        <v>29</v>
      </c>
      <c r="C6" s="46">
        <v>2222</v>
      </c>
      <c r="D6" s="46">
        <v>2005</v>
      </c>
      <c r="E6" s="46">
        <v>20040925</v>
      </c>
      <c r="F6" s="46">
        <v>20050515</v>
      </c>
      <c r="G6" s="46">
        <v>50</v>
      </c>
      <c r="H6" s="46">
        <v>46.8751</v>
      </c>
      <c r="I6" s="46">
        <v>10.8356</v>
      </c>
      <c r="J6" s="46">
        <v>3105</v>
      </c>
      <c r="K6" s="46">
        <v>4800</v>
      </c>
      <c r="L6" s="46">
        <v>100</v>
      </c>
      <c r="M6" s="46">
        <v>300</v>
      </c>
      <c r="N6" s="46">
        <v>100</v>
      </c>
      <c r="O6" s="48" t="s">
        <v>269</v>
      </c>
      <c r="P6" s="46" t="s">
        <v>32</v>
      </c>
    </row>
    <row r="7" spans="1:16" ht="12.75">
      <c r="A7" s="50" t="s">
        <v>28</v>
      </c>
      <c r="B7" s="50" t="s">
        <v>29</v>
      </c>
      <c r="C7" s="50">
        <v>2222</v>
      </c>
      <c r="D7" s="50">
        <v>2005</v>
      </c>
      <c r="E7" s="46">
        <v>20040925</v>
      </c>
      <c r="F7" s="46">
        <v>20050515</v>
      </c>
      <c r="G7" s="46">
        <v>80</v>
      </c>
      <c r="H7" s="46">
        <v>46.8819</v>
      </c>
      <c r="I7" s="46">
        <v>10.8426</v>
      </c>
      <c r="J7" s="46">
        <v>3275</v>
      </c>
      <c r="K7" s="46">
        <v>5750</v>
      </c>
      <c r="L7" s="46">
        <v>100</v>
      </c>
      <c r="M7" s="46">
        <v>300</v>
      </c>
      <c r="N7" s="46">
        <v>100</v>
      </c>
      <c r="O7" s="48" t="s">
        <v>269</v>
      </c>
      <c r="P7" s="46" t="s">
        <v>32</v>
      </c>
    </row>
    <row r="8" spans="1:16" ht="12.75">
      <c r="A8" s="46" t="s">
        <v>28</v>
      </c>
      <c r="B8" s="46" t="s">
        <v>29</v>
      </c>
      <c r="C8" s="46">
        <v>2222</v>
      </c>
      <c r="D8" s="46">
        <v>2005</v>
      </c>
      <c r="E8" s="46">
        <v>20040925</v>
      </c>
      <c r="F8" s="46">
        <v>20050926</v>
      </c>
      <c r="G8" s="46">
        <v>10</v>
      </c>
      <c r="H8" s="46">
        <v>46.8709</v>
      </c>
      <c r="I8" s="46">
        <v>10.8261</v>
      </c>
      <c r="J8" s="46">
        <v>2900</v>
      </c>
      <c r="K8" s="46">
        <v>-2150</v>
      </c>
      <c r="L8" s="46">
        <v>50</v>
      </c>
      <c r="M8" s="46">
        <v>910</v>
      </c>
      <c r="N8" s="46">
        <v>5</v>
      </c>
      <c r="O8" s="48" t="s">
        <v>270</v>
      </c>
      <c r="P8" s="46" t="s">
        <v>32</v>
      </c>
    </row>
    <row r="9" spans="1:16" ht="12.75">
      <c r="A9" s="46" t="s">
        <v>28</v>
      </c>
      <c r="B9" s="46" t="s">
        <v>29</v>
      </c>
      <c r="C9" s="46">
        <v>2222</v>
      </c>
      <c r="D9" s="46">
        <v>2005</v>
      </c>
      <c r="E9" s="46">
        <v>20040925</v>
      </c>
      <c r="F9" s="46">
        <v>20050926</v>
      </c>
      <c r="G9" s="46">
        <v>50</v>
      </c>
      <c r="H9" s="46">
        <v>46.8751</v>
      </c>
      <c r="I9" s="46">
        <v>10.8356</v>
      </c>
      <c r="J9" s="46">
        <v>3105</v>
      </c>
      <c r="K9" s="46">
        <v>-1525</v>
      </c>
      <c r="L9" s="46">
        <v>50</v>
      </c>
      <c r="M9" s="46">
        <v>910</v>
      </c>
      <c r="N9" s="46">
        <v>5</v>
      </c>
      <c r="O9" s="48" t="s">
        <v>270</v>
      </c>
      <c r="P9" s="46" t="s">
        <v>32</v>
      </c>
    </row>
    <row r="10" spans="1:16" ht="12.75">
      <c r="A10" s="50" t="s">
        <v>28</v>
      </c>
      <c r="B10" s="50" t="s">
        <v>29</v>
      </c>
      <c r="C10" s="50">
        <v>2222</v>
      </c>
      <c r="D10" s="50">
        <v>2005</v>
      </c>
      <c r="E10" s="46">
        <v>20040925</v>
      </c>
      <c r="F10" s="46">
        <v>20050926</v>
      </c>
      <c r="G10" s="46">
        <v>80</v>
      </c>
      <c r="H10" s="46">
        <v>46.8819</v>
      </c>
      <c r="I10" s="46">
        <v>10.8426</v>
      </c>
      <c r="J10" s="46">
        <v>3275</v>
      </c>
      <c r="K10" s="46">
        <v>675</v>
      </c>
      <c r="L10" s="46">
        <v>100</v>
      </c>
      <c r="M10" s="46">
        <v>600</v>
      </c>
      <c r="N10" s="46">
        <v>50</v>
      </c>
      <c r="O10" s="48" t="s">
        <v>270</v>
      </c>
      <c r="P10" s="46" t="s">
        <v>32</v>
      </c>
    </row>
    <row r="11" spans="1:16" ht="18">
      <c r="A11" s="87"/>
      <c r="B11" s="87"/>
      <c r="C11" s="87"/>
      <c r="D11" s="87"/>
      <c r="E11" s="54"/>
      <c r="F11" s="54"/>
      <c r="G11" s="21"/>
      <c r="H11" s="21"/>
      <c r="I11" s="21"/>
      <c r="J11" s="21"/>
      <c r="K11" s="21"/>
      <c r="L11" s="21"/>
      <c r="M11" s="21"/>
      <c r="N11" s="21"/>
      <c r="O11" s="21"/>
      <c r="P11" s="21"/>
    </row>
    <row r="12" spans="1:16" ht="18">
      <c r="A12" s="87" t="s">
        <v>192</v>
      </c>
      <c r="B12" s="87"/>
      <c r="C12" s="87"/>
      <c r="D12" s="87"/>
      <c r="E12" s="54"/>
      <c r="F12" s="54"/>
      <c r="G12" s="21"/>
      <c r="H12" s="21"/>
      <c r="I12" s="21"/>
      <c r="J12" s="21"/>
      <c r="K12" s="21"/>
      <c r="L12" s="21"/>
      <c r="M12" s="21"/>
      <c r="N12" s="21"/>
      <c r="O12" s="21"/>
      <c r="P12" s="21"/>
    </row>
  </sheetData>
  <sheetProtection/>
  <mergeCells count="2">
    <mergeCell ref="A11:D11"/>
    <mergeCell ref="A12:D1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Informatikdienste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Ausleihe</dc:creator>
  <cp:keywords/>
  <dc:description/>
  <cp:lastModifiedBy>mzemp</cp:lastModifiedBy>
  <cp:lastPrinted>2005-09-07T12:46:46Z</cp:lastPrinted>
  <dcterms:created xsi:type="dcterms:W3CDTF">2005-08-15T07:43:34Z</dcterms:created>
  <dcterms:modified xsi:type="dcterms:W3CDTF">2020-11-05T16:09:23Z</dcterms:modified>
  <cp:category/>
  <cp:version/>
  <cp:contentType/>
  <cp:contentStatus/>
</cp:coreProperties>
</file>